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ก.ย. 63" sheetId="4" r:id="rId4"/>
    <sheet name="พักสินทรัพย์ ก.ย.63" sheetId="5" r:id="rId5"/>
    <sheet name="พักงานระหว่างสร้าง ก.ย.63" sheetId="6" state="hidden" r:id="rId6"/>
    <sheet name="พักงานระหว่างสร้าง ก.ย.63 " sheetId="7" r:id="rId7"/>
    <sheet name="พักหักล้างการรับโอน ก.ย.63" sheetId="8" state="hidden" r:id="rId8"/>
    <sheet name="พักหักล้างการรับโอน เม.ย.63" sheetId="9" state="hidden" r:id="rId9"/>
    <sheet name="พักอาวุธทางทหาร เม.ย.63" sheetId="10" state="hidden" r:id="rId10"/>
  </sheets>
  <definedNames>
    <definedName name="_xlnm.Print_Area" localSheetId="5">'พักงานระหว่างสร้าง ก.ย.63'!$A$1:$L$147</definedName>
    <definedName name="_xlnm.Print_Area" localSheetId="6">'พักงานระหว่างสร้าง ก.ย.63 '!$A$1:$L$147</definedName>
    <definedName name="_xlnm.Print_Area" localSheetId="4">'พักสินทรัพย์ ก.ย.63'!$A$1:$M$215</definedName>
    <definedName name="_xlnm.Print_Area" localSheetId="7">'พักหักล้างการรับโอน ก.ย.63'!$A$1:$M$8</definedName>
    <definedName name="_xlnm.Print_Area" localSheetId="2">'สรุปรายหน่วยเบิกจ่าย'!$A$1:$T$208</definedName>
    <definedName name="_xlnm.Print_Titles" localSheetId="5">'พักงานระหว่างสร้าง ก.ย.63'!$3:$3</definedName>
    <definedName name="_xlnm.Print_Titles" localSheetId="6">'พักงานระหว่างสร้าง ก.ย.63 '!$3:$3</definedName>
    <definedName name="_xlnm.Print_Titles" localSheetId="1">'พักงานระหว่างสร้าง ม.ค.63'!$3:$3</definedName>
    <definedName name="_xlnm.Print_Titles" localSheetId="4">'พักสินทรัพย์ ก.ย.63'!$3:$3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<sst xmlns="http://schemas.openxmlformats.org/spreadsheetml/2006/main" count="4549" uniqueCount="592">
  <si>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</si>
  <si>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</si>
  <si>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</si>
  <si>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</si>
  <si>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</si>
  <si>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</si>
  <si>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</si>
  <si>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</si>
  <si>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</si>
  <si>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</si>
  <si>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</si>
  <si>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</si>
  <si>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</si>
  <si>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</si>
  <si>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</si>
  <si>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</si>
  <si>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</si>
  <si>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</si>
  <si>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</si>
  <si>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</si>
  <si>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</si>
  <si>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</si>
  <si>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</si>
  <si>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</si>
  <si>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</si>
  <si>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</si>
  <si>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</si>
  <si>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</si>
  <si>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</si>
  <si>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</si>
  <si>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</si>
  <si>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</si>
  <si>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</si>
  <si>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</si>
  <si>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</si>
  <si>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</si>
  <si>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</si>
  <si>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</si>
  <si>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</si>
  <si>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</si>
  <si>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</si>
  <si>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</si>
  <si>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</si>
  <si>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</si>
  <si>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</si>
  <si>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</si>
  <si>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</si>
  <si>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</si>
  <si>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</si>
  <si>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</si>
  <si>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</si>
  <si>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</si>
  <si>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</si>
  <si>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</si>
  <si>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</si>
  <si>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</si>
  <si>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</si>
  <si>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</si>
  <si>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</si>
  <si>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</si>
  <si>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</si>
  <si>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</si>
  <si>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</si>
  <si>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</si>
  <si>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</si>
  <si>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</si>
  <si>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</si>
  <si>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</si>
  <si>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</si>
  <si>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</si>
  <si>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</si>
  <si>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</si>
  <si>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</si>
  <si>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</si>
  <si>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</si>
  <si>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</si>
  <si>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</si>
  <si>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</si>
  <si>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</si>
  <si>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</si>
  <si>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</si>
  <si>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</si>
  <si>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</si>
  <si>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</si>
  <si>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</si>
  <si>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</si>
  <si>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</si>
  <si>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</si>
  <si>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</si>
  <si>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</si>
  <si>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</si>
  <si>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</si>
  <si>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</si>
  <si>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</si>
  <si>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</si>
  <si>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</si>
  <si>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</si>
  <si>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</si>
  <si>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</si>
  <si>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</si>
  <si>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</si>
  <si>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</si>
  <si>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</si>
  <si>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</si>
  <si>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</si>
  <si>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</si>
  <si>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</si>
  <si>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</si>
  <si>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</si>
  <si>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</si>
  <si>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</si>
  <si>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</si>
  <si>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</si>
  <si>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</si>
  <si>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</si>
  <si>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</si>
  <si>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</si>
  <si>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</si>
  <si>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</si>
  <si>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</si>
  <si>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</si>
  <si>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</si>
  <si>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</si>
  <si>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</si>
  <si>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</si>
  <si>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</si>
  <si>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</si>
  <si>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</si>
  <si>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</si>
  <si>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</si>
  <si>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</si>
  <si>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</si>
  <si>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</si>
  <si>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</si>
  <si>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</si>
  <si>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</si>
  <si>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</si>
  <si>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</si>
  <si>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</si>
  <si>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</si>
  <si>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</si>
  <si>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</si>
  <si>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</si>
  <si>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</si>
  <si>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</si>
  <si>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</si>
  <si>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</si>
  <si>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</si>
  <si>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</si>
  <si>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</si>
  <si>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</si>
  <si>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</si>
  <si>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</si>
  <si>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</si>
  <si>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</si>
  <si>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</si>
  <si>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</si>
  <si>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</si>
  <si>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</si>
  <si>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</si>
  <si>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</si>
  <si>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</si>
  <si>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</si>
  <si>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</si>
  <si>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</si>
  <si>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</si>
  <si>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</si>
  <si>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</si>
  <si>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</si>
  <si>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</si>
  <si>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</si>
  <si>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</si>
  <si>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</si>
  <si>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</si>
  <si>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</si>
  <si>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</si>
  <si>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</si>
  <si>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</si>
  <si>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</si>
  <si>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</si>
  <si>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</si>
  <si>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</si>
  <si>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</si>
  <si>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</si>
  <si>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</si>
  <si>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</si>
  <si>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</si>
  <si>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</si>
  <si>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</si>
  <si>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</si>
  <si>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</si>
  <si>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</si>
  <si>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</si>
  <si>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</si>
  <si>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</si>
  <si>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</si>
  <si>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</si>
  <si>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</si>
  <si>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</si>
  <si>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</si>
  <si>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</si>
  <si>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</si>
  <si>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</si>
  <si>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</si>
  <si>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</si>
  <si>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</si>
  <si>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</si>
  <si>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</si>
  <si>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</si>
  <si>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</si>
  <si>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</si>
  <si>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</si>
  <si>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</si>
  <si>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</si>
  <si>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</si>
  <si>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</si>
  <si>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</si>
  <si>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</si>
  <si>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</si>
  <si>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</si>
  <si>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</si>
  <si>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</si>
  <si>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</si>
  <si>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</si>
  <si>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</si>
  <si>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</si>
  <si>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</si>
  <si>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</si>
  <si>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</si>
  <si>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</si>
  <si>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</si>
  <si>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</si>
  <si>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</si>
  <si>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</si>
  <si>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</si>
  <si>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</si>
  <si>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</si>
  <si>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</si>
  <si>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</si>
  <si>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</si>
  <si>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</si>
  <si>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</si>
  <si>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</si>
  <si>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</si>
  <si>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</si>
  <si>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</si>
  <si>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</si>
  <si>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</si>
  <si>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</si>
  <si>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</si>
  <si>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</si>
  <si>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</si>
  <si>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</si>
  <si>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</si>
  <si>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</si>
  <si>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</si>
  <si>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</si>
  <si>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</si>
  <si>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</si>
  <si>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</si>
  <si>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</si>
  <si>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</si>
  <si>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</si>
  <si>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</si>
  <si>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</si>
  <si>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</si>
  <si>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</si>
  <si>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</si>
  <si>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</si>
  <si>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</si>
  <si>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</si>
  <si>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</si>
  <si>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</si>
  <si>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</si>
  <si>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</si>
  <si>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</si>
  <si>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</si>
  <si>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</si>
  <si>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</si>
  <si>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</si>
  <si>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</si>
  <si>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</si>
  <si>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</si>
  <si>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</si>
  <si>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</si>
  <si>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</si>
  <si>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</si>
  <si>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</si>
  <si>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</si>
  <si>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</si>
  <si>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</si>
  <si>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</si>
  <si>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</si>
  <si>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</si>
  <si>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</si>
  <si>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</si>
  <si>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</si>
  <si>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</si>
  <si>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</si>
  <si>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</si>
  <si>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</si>
  <si>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</si>
  <si>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</si>
  <si>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</si>
  <si>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</si>
  <si>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</si>
  <si>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</si>
  <si>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</si>
  <si>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</si>
  <si>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</si>
  <si>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</si>
  <si>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</si>
  <si>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</si>
  <si>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</si>
  <si>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</si>
  <si>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</si>
  <si>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</si>
  <si>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</si>
  <si>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</si>
  <si>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</si>
  <si>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</si>
  <si>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</si>
  <si>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</si>
  <si>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</si>
  <si>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</si>
  <si>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</si>
  <si>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</si>
  <si>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</si>
  <si>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</si>
  <si>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</si>
  <si>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</si>
  <si>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</si>
  <si>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</si>
  <si>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</si>
  <si>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</si>
  <si>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</si>
  <si>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</si>
  <si>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</si>
  <si>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</si>
  <si>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</si>
  <si>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</si>
  <si>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</si>
  <si>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</si>
  <si>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</si>
  <si>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</si>
  <si>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</si>
  <si>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</si>
  <si>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</si>
  <si>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</si>
  <si>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</si>
  <si>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</si>
  <si>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</si>
  <si>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</si>
  <si>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</si>
  <si>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</si>
  <si>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</si>
  <si>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</si>
  <si>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</si>
  <si>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</si>
  <si>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</si>
  <si>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</si>
  <si>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</si>
  <si>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</si>
  <si>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</si>
  <si>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</si>
  <si>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</si>
  <si>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30.04.2020</t>
  </si>
  <si>
    <t>24.04.2020</t>
  </si>
  <si>
    <t>30.03.2020</t>
  </si>
  <si>
    <t>27.04.2020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</si>
  <si>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</si>
  <si>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</si>
  <si>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</si>
  <si>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</si>
  <si>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</si>
  <si>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</si>
  <si>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</si>
  <si>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</si>
  <si>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</si>
  <si>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</si>
  <si>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</si>
  <si>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</si>
  <si>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</si>
  <si>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</si>
  <si>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</si>
  <si>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01.05.2020</t>
  </si>
  <si>
    <t>26.05.2020</t>
  </si>
  <si>
    <t>13.05.2020</t>
  </si>
  <si>
    <t>20.05.2020</t>
  </si>
  <si>
    <t>05.05.2020</t>
  </si>
  <si>
    <t>08.05.2020</t>
  </si>
  <si>
    <t>14.05.2020</t>
  </si>
  <si>
    <t>21.05.2020</t>
  </si>
  <si>
    <t>22.05.2020</t>
  </si>
  <si>
    <t>29.05.2020</t>
  </si>
  <si>
    <t>27.05.2020</t>
  </si>
  <si>
    <t>28.05.2020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</si>
  <si>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</si>
  <si>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</si>
  <si>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</si>
  <si>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</si>
  <si>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01.06.2020</t>
  </si>
  <si>
    <t>12.06.2020</t>
  </si>
  <si>
    <t>23.06.2020</t>
  </si>
  <si>
    <t>30.09.2019</t>
  </si>
  <si>
    <t>01.07.2020</t>
  </si>
  <si>
    <t>09.07.2020</t>
  </si>
  <si>
    <t>14.07.2020</t>
  </si>
  <si>
    <t>29.07.2020</t>
  </si>
  <si>
    <t>16.07.2020</t>
  </si>
  <si>
    <t>14.08.2020</t>
  </si>
  <si>
    <t>17.08.2020</t>
  </si>
  <si>
    <t>20.08.2020</t>
  </si>
  <si>
    <t>24.09.2020</t>
  </si>
  <si>
    <t>25.09.2020</t>
  </si>
  <si>
    <t>15.09.2020</t>
  </si>
  <si>
    <t>21.09.2020</t>
  </si>
  <si>
    <t>30.09.2020</t>
  </si>
  <si>
    <t>KX</t>
  </si>
  <si>
    <t>11.09.2020</t>
  </si>
  <si>
    <t>01.09.2020</t>
  </si>
  <si>
    <t>17.09.2020</t>
  </si>
  <si>
    <t>02.06.2020</t>
  </si>
  <si>
    <t>23.09.2020</t>
  </si>
  <si>
    <t>07.08.2020</t>
  </si>
  <si>
    <t>14.09.2020</t>
  </si>
  <si>
    <t>31.08.2020</t>
  </si>
  <si>
    <t>11.08.2020</t>
  </si>
  <si>
    <t>27.08.2020</t>
  </si>
  <si>
    <t>22.09.2020</t>
  </si>
  <si>
    <t>18.08.2020</t>
  </si>
  <si>
    <t>28.09.2020</t>
  </si>
  <si>
    <t>16.09.2020</t>
  </si>
  <si>
    <t>18.09.2020</t>
  </si>
  <si>
    <t>09.09.2020</t>
  </si>
  <si>
    <t>08.09.2020</t>
  </si>
  <si>
    <t>29.09.2020</t>
  </si>
  <si>
    <t>13.08.2020</t>
  </si>
  <si>
    <t>03.08.2020</t>
  </si>
  <si>
    <t>04.08.2020</t>
  </si>
  <si>
    <t>06.08.2020</t>
  </si>
  <si>
    <t>19.08.2020</t>
  </si>
  <si>
    <t>24.08.2020</t>
  </si>
  <si>
    <t>26.08.2020</t>
  </si>
  <si>
    <t>KF</t>
  </si>
  <si>
    <t>17.07.2020</t>
  </si>
  <si>
    <t>07.09.2020</t>
  </si>
  <si>
    <t>21.08.2020</t>
  </si>
  <si>
    <t>25.08.2020</t>
  </si>
  <si>
    <t>10.09.2020</t>
  </si>
  <si>
    <t>28.08.2020</t>
  </si>
  <si>
    <t>02.09.2020</t>
  </si>
  <si>
    <t>19.08.2017</t>
  </si>
  <si>
    <t>05.11.2019</t>
  </si>
  <si>
    <t>01.06.2019</t>
  </si>
  <si>
    <t>01.08.2019</t>
  </si>
  <si>
    <t>AZ</t>
  </si>
  <si>
    <t>01.09.2019</t>
  </si>
  <si>
    <t>รายละเอียดบัญชีพักสินทรัพย์ ณ 30 กันยายน 2563</t>
  </si>
  <si>
    <t>เรียกรายงาน ณ วันที่ 1 ตุลาคม 2563</t>
  </si>
  <si>
    <t>รายละเอียดบัญชีพักหักล้างการรับโอน ณ 30 กันยายน 2563</t>
  </si>
  <si>
    <t>รายการบัญชีพักสินทรัพย์คงค้างสรุปรายหน่วยเบิกจ่าย ณ 30 ก.ย. 63</t>
  </si>
  <si>
    <t>รายการบัญชีพักสินทรัพย์สรุปรวมแต่ละ บช.  ณ วันที่ 30 ก.ย.63</t>
  </si>
  <si>
    <t>บก.ป.</t>
  </si>
  <si>
    <t>บช.ปส.</t>
  </si>
  <si>
    <t>บช.ตชด.</t>
  </si>
  <si>
    <t>กก.ตชด.23</t>
  </si>
  <si>
    <t>บก.สอ.บช.ตชด.</t>
  </si>
  <si>
    <t>ศพฐ.7</t>
  </si>
  <si>
    <t>ศพฐ.8</t>
  </si>
  <si>
    <t>ตม.จว.หนองคาย</t>
  </si>
  <si>
    <t>ตม.จว.เชียงราย</t>
  </si>
  <si>
    <t>ศฝร.ภ.8</t>
  </si>
  <si>
    <t>บก.น.1</t>
  </si>
  <si>
    <t>บก.น.4</t>
  </si>
  <si>
    <t>ภ.จว.นนทบุรี</t>
  </si>
  <si>
    <t>ภ.จว.สระบุรี</t>
  </si>
  <si>
    <t>บก.ตม.5</t>
  </si>
  <si>
    <t>ภ.จว.ศรีสะเกษ</t>
  </si>
  <si>
    <t>ภ.4</t>
  </si>
  <si>
    <t>ภ.จว.เชียงราย</t>
  </si>
  <si>
    <t>ภ.จว.สตูล</t>
  </si>
  <si>
    <t>ภ.จว.ยะลา</t>
  </si>
  <si>
    <t>บก.สส.ศชต.</t>
  </si>
  <si>
    <t>กองบังคับการตำรวจนครบาล 1</t>
  </si>
  <si>
    <t>07.02.2020</t>
  </si>
  <si>
    <t>01.03.2020</t>
  </si>
  <si>
    <t>17.02.2020</t>
  </si>
  <si>
    <t>15.04.2020</t>
  </si>
  <si>
    <t>01.04.2020</t>
  </si>
  <si>
    <t>23.04.2020</t>
  </si>
  <si>
    <t>20.04.2020</t>
  </si>
  <si>
    <t>14.04.2020</t>
  </si>
  <si>
    <t>21.04.2020</t>
  </si>
  <si>
    <t>28.04.2020</t>
  </si>
  <si>
    <t>18.05.2020</t>
  </si>
  <si>
    <t>07.05.2020</t>
  </si>
  <si>
    <t>12.05.2020</t>
  </si>
  <si>
    <t>JY</t>
  </si>
  <si>
    <t>15.06.2020</t>
  </si>
  <si>
    <t>22.06.2020</t>
  </si>
  <si>
    <t>08.07.2020</t>
  </si>
  <si>
    <t>30.06.2020</t>
  </si>
  <si>
    <t>20.07.2020</t>
  </si>
  <si>
    <t>10.08.2020</t>
  </si>
  <si>
    <t>J7</t>
  </si>
  <si>
    <t>บช.ก.</t>
  </si>
  <si>
    <t>กก.11 บก.รน.</t>
  </si>
  <si>
    <t>กก.ตชด.31</t>
  </si>
  <si>
    <t>กก.ตชด.33</t>
  </si>
  <si>
    <t>กก.ตชด.43</t>
  </si>
  <si>
    <t>ศพฐ.6</t>
  </si>
  <si>
    <t>ศฝร.ภ.4</t>
  </si>
  <si>
    <t>ศฝร.ภ.5</t>
  </si>
  <si>
    <t>ภ.3</t>
  </si>
  <si>
    <t>ภ.จว.แม่ฮ่องสอน</t>
  </si>
  <si>
    <t>ภ.จว.ระนอง</t>
  </si>
  <si>
    <t>เรียกรายงาน ณ วันที่ 1 ต.ค. 63</t>
  </si>
  <si>
    <t>รายละเอียดบัญชีพักงานระหว่างก่อสร้าง ณ 30 ก.ย. 63</t>
  </si>
  <si>
    <t>กง.</t>
  </si>
  <si>
    <t>23/09/2020</t>
  </si>
  <si>
    <t>28/09/2020</t>
  </si>
  <si>
    <t>30/09/2020</t>
  </si>
  <si>
    <t>20/08/2020</t>
  </si>
  <si>
    <t>20/09/2020</t>
  </si>
  <si>
    <t>25/09/2020</t>
  </si>
  <si>
    <t>16/09/2020</t>
  </si>
  <si>
    <t>04.05.2020</t>
  </si>
  <si>
    <t>บก.สอ.ตชด.</t>
  </si>
  <si>
    <t>17/09/2020</t>
  </si>
  <si>
    <t>21/05/2020</t>
  </si>
  <si>
    <t>16/06/2020</t>
  </si>
  <si>
    <t>22/09/2020</t>
  </si>
  <si>
    <t>15.07.2020</t>
  </si>
  <si>
    <t>15/07/2020</t>
  </si>
  <si>
    <t>21/09/2020</t>
  </si>
  <si>
    <t>14/08/2020</t>
  </si>
  <si>
    <t>KZ</t>
  </si>
  <si>
    <t>04.06.2020</t>
  </si>
  <si>
    <t>14/09/2020</t>
  </si>
  <si>
    <t>24/09/2020</t>
  </si>
  <si>
    <t xml:space="preserve">ด่าน ตม.ภูเก็ต </t>
  </si>
  <si>
    <t>07.04.2020</t>
  </si>
  <si>
    <t>บช.ศ.</t>
  </si>
  <si>
    <t>11.02.2020</t>
  </si>
  <si>
    <t>ศฝร. ภ.1</t>
  </si>
  <si>
    <t>24/10/2019</t>
  </si>
  <si>
    <t>ศฝร.ภ.7</t>
  </si>
  <si>
    <t>29.04.2020</t>
  </si>
  <si>
    <t>29/04/2020</t>
  </si>
  <si>
    <t>14/07/2020</t>
  </si>
  <si>
    <t>ศฝร.ภ.9</t>
  </si>
  <si>
    <t>29/09/2020</t>
  </si>
  <si>
    <t>สปพ.</t>
  </si>
  <si>
    <t>24/12/2019</t>
  </si>
  <si>
    <t xml:space="preserve">ภ.จว.บุรีรัมย์ </t>
  </si>
  <si>
    <t>23/06/2020</t>
  </si>
  <si>
    <t>15/09/2020</t>
  </si>
  <si>
    <t xml:space="preserve">ภ.จว.มหาสารคาม </t>
  </si>
  <si>
    <t xml:space="preserve">ภ.จว.นครสวรรค์ </t>
  </si>
  <si>
    <t>12.02.2020</t>
  </si>
  <si>
    <t>17/02/2020</t>
  </si>
  <si>
    <t>21/10/2019</t>
  </si>
  <si>
    <t>30/10/2019</t>
  </si>
  <si>
    <t xml:space="preserve">ภ.จว.ราชบุรี </t>
  </si>
  <si>
    <t>18.02.2020</t>
  </si>
  <si>
    <t>18/02/2020</t>
  </si>
  <si>
    <t xml:space="preserve">ภ.จว.สุพรรณบุรี </t>
  </si>
  <si>
    <t>16/01/2020</t>
  </si>
  <si>
    <t xml:space="preserve">ภ.จว.พังงา </t>
  </si>
  <si>
    <t>15/11/2019</t>
  </si>
  <si>
    <t>27/05/2020</t>
  </si>
  <si>
    <t>24.07.2020</t>
  </si>
  <si>
    <t>24/07/2020</t>
  </si>
  <si>
    <t>21.07.2020</t>
  </si>
  <si>
    <t>21/07/2020</t>
  </si>
  <si>
    <t>25/12/2019</t>
  </si>
  <si>
    <t>ด่าน ตม.ชลบุรี</t>
  </si>
  <si>
    <t>ด่าน ตม.มุกดาหาร</t>
  </si>
  <si>
    <t>26/11/2019</t>
  </si>
  <si>
    <t>ด่าน ตม.ตาก</t>
  </si>
  <si>
    <t>บก.ตม.4</t>
  </si>
  <si>
    <t>17/08/2020</t>
  </si>
  <si>
    <t>16/07/2020</t>
  </si>
  <si>
    <t>บช.ทท.</t>
  </si>
  <si>
    <t>24.01.2020</t>
  </si>
  <si>
    <t>24/02/2020</t>
  </si>
  <si>
    <t>บก.สส. ภ.3</t>
  </si>
  <si>
    <t xml:space="preserve">               ฝ่ายบัญชี 2 กช.        277     รายการ</t>
  </si>
  <si>
    <t xml:space="preserve">               ฝ่ายบัญชี 1 กช.        348     รายการ</t>
  </si>
  <si>
    <t xml:space="preserve">               ฝ่ายบัญชี 3 กช.        116    รายการ</t>
  </si>
  <si>
    <t xml:space="preserve">                     รวม     741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</si>
</sst>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6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4" borderId="17" xfId="0" applyFont="1" applyFill="1" applyBorder="1" applyAlignment="1">
      <alignment horizontal="center" vertical="center" shrinkToFit="1"/>
    </xf>
    <xf numFmtId="187" fontId="4" fillId="45" borderId="17" xfId="38" applyNumberFormat="1" applyFont="1" applyFill="1" applyBorder="1" applyAlignment="1">
      <alignment horizontal="center" shrinkToFit="1"/>
    </xf>
    <xf numFmtId="0" fontId="6" fillId="45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5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4" fillId="0" borderId="0" xfId="0" applyFont="1" applyAlignment="1">
      <alignment/>
    </xf>
    <xf numFmtId="0" fontId="6" fillId="4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" fillId="0" borderId="48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4" fontId="63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14" fontId="63" fillId="0" borderId="10" xfId="0" applyNumberFormat="1" applyFont="1" applyBorder="1" applyAlignment="1">
      <alignment horizontal="center"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7" borderId="10" xfId="0" applyFont="1" applyFill="1" applyBorder="1" applyAlignment="1">
      <alignment horizontal="center"/>
    </xf>
    <xf numFmtId="14" fontId="63" fillId="7" borderId="10" xfId="0" applyNumberFormat="1" applyFont="1" applyFill="1" applyBorder="1" applyAlignment="1">
      <alignment horizontal="center"/>
    </xf>
    <xf numFmtId="4" fontId="63" fillId="7" borderId="10" xfId="0" applyNumberFormat="1" applyFont="1" applyFill="1" applyBorder="1" applyAlignment="1">
      <alignment/>
    </xf>
    <xf numFmtId="0" fontId="4" fillId="45" borderId="14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3" fillId="7" borderId="1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2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5" borderId="36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5" fillId="0" borderId="39" xfId="0" applyFont="1" applyBorder="1" applyAlignment="1">
      <alignment/>
    </xf>
    <xf numFmtId="0" fontId="65" fillId="0" borderId="34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5" borderId="57" xfId="0" applyFont="1" applyFill="1" applyBorder="1" applyAlignment="1">
      <alignment horizontal="center" vertical="center" shrinkToFit="1"/>
    </xf>
    <xf numFmtId="0" fontId="4" fillId="45" borderId="58" xfId="0" applyFont="1" applyFill="1" applyBorder="1" applyAlignment="1">
      <alignment horizontal="center" vertical="center" shrinkToFit="1"/>
    </xf>
    <xf numFmtId="0" fontId="4" fillId="45" borderId="59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56" xfId="38" applyFont="1" applyFill="1" applyBorder="1" applyAlignment="1">
      <alignment horizontal="center" vertical="center" wrapTex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0" xfId="46" applyFont="1" applyFill="1" applyBorder="1" applyAlignment="1">
      <alignment horizontal="center" vertical="center" shrinkToFit="1"/>
      <protection/>
    </xf>
    <xf numFmtId="0" fontId="3" fillId="35" borderId="61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4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63" fillId="48" borderId="10" xfId="0" applyFont="1" applyFill="1" applyBorder="1" applyAlignment="1">
      <alignment horizontal="center"/>
    </xf>
    <xf numFmtId="0" fontId="63" fillId="48" borderId="10" xfId="0" applyFont="1" applyFill="1" applyBorder="1" applyAlignment="1">
      <alignment horizontal="left"/>
    </xf>
    <xf numFmtId="4" fontId="63" fillId="48" borderId="10" xfId="0" applyNumberFormat="1" applyFont="1" applyFill="1" applyBorder="1" applyAlignment="1">
      <alignment/>
    </xf>
    <xf numFmtId="0" fontId="63" fillId="48" borderId="10" xfId="0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38" fillId="0" borderId="10" xfId="0" applyFont="1" applyFill="1" applyBorder="1" applyAlignment="1" applyProtection="1">
      <alignment horizontal="left" vertical="top" wrapText="1"/>
      <protection locked="0"/>
    </xf>
    <xf numFmtId="49" fontId="38" fillId="48" borderId="10" xfId="0" applyNumberFormat="1" applyFont="1" applyFill="1" applyBorder="1" applyAlignment="1">
      <alignment horizontal="left" vertical="center" wrapText="1"/>
    </xf>
    <xf numFmtId="14" fontId="63" fillId="48" borderId="10" xfId="0" applyNumberFormat="1" applyFont="1" applyFill="1" applyBorder="1" applyAlignment="1">
      <alignment horizontal="center"/>
    </xf>
    <xf numFmtId="49" fontId="38" fillId="48" borderId="10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4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49" fontId="38" fillId="0" borderId="10" xfId="0" applyNumberFormat="1" applyFont="1" applyFill="1" applyBorder="1" applyAlignment="1">
      <alignment horizontal="left" vertical="top"/>
    </xf>
    <xf numFmtId="49" fontId="38" fillId="48" borderId="10" xfId="0" applyNumberFormat="1" applyFont="1" applyFill="1" applyBorder="1" applyAlignment="1">
      <alignment horizontal="left" vertical="top"/>
    </xf>
    <xf numFmtId="49" fontId="38" fillId="0" borderId="10" xfId="0" applyNumberFormat="1" applyFont="1" applyFill="1" applyBorder="1" applyAlignment="1">
      <alignment horizontal="left" vertical="center" wrapText="1"/>
    </xf>
    <xf numFmtId="49" fontId="38" fillId="48" borderId="10" xfId="0" applyNumberFormat="1" applyFont="1" applyFill="1" applyBorder="1" applyAlignment="1">
      <alignment horizontal="center" vertical="center" wrapText="1"/>
    </xf>
    <xf numFmtId="49" fontId="38" fillId="48" borderId="10" xfId="0" applyNumberFormat="1" applyFont="1" applyFill="1" applyBorder="1" applyAlignment="1">
      <alignment horizontal="left" vertical="center"/>
    </xf>
    <xf numFmtId="49" fontId="38" fillId="48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Fill="1" applyBorder="1" applyAlignment="1">
      <alignment horizontal="left"/>
    </xf>
    <xf numFmtId="14" fontId="63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/>
    </xf>
    <xf numFmtId="0" fontId="6" fillId="45" borderId="62" xfId="0" applyFont="1" applyFill="1" applyBorder="1" applyAlignment="1">
      <alignment horizontal="center" vertical="center"/>
    </xf>
    <xf numFmtId="0" fontId="6" fillId="44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vertical="center" shrinkToFit="1"/>
    </xf>
    <xf numFmtId="0" fontId="6" fillId="0" borderId="62" xfId="0" applyFont="1" applyBorder="1" applyAlignment="1">
      <alignment vertical="center"/>
    </xf>
    <xf numFmtId="0" fontId="6" fillId="49" borderId="1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42" t="s">
        <v>334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322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277</v>
      </c>
      <c r="E5" s="1">
        <v>50</v>
      </c>
      <c r="F5" s="1" t="s">
        <v>265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277</v>
      </c>
      <c r="E6" s="1">
        <v>40</v>
      </c>
      <c r="F6" s="1" t="s">
        <v>265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277</v>
      </c>
      <c r="E7" s="1">
        <v>50</v>
      </c>
      <c r="F7" s="1" t="s">
        <v>265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265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265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279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296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296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281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281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281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321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316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316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324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317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323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318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318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344</v>
      </c>
      <c r="C30" s="2">
        <v>2500700360</v>
      </c>
      <c r="D30" s="2" t="s">
        <v>228</v>
      </c>
      <c r="E30" s="2">
        <v>81</v>
      </c>
      <c r="F30" s="2" t="s">
        <v>313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326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332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284</v>
      </c>
      <c r="C33" s="3">
        <v>2500700387</v>
      </c>
      <c r="D33" s="3" t="s">
        <v>228</v>
      </c>
      <c r="E33" s="3">
        <v>81</v>
      </c>
      <c r="F33" s="3" t="s">
        <v>278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278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345</v>
      </c>
      <c r="C35" s="2">
        <v>2500700412</v>
      </c>
      <c r="D35" s="2" t="s">
        <v>228</v>
      </c>
      <c r="E35" s="2">
        <v>81</v>
      </c>
      <c r="F35" s="2" t="s">
        <v>330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319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319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277</v>
      </c>
      <c r="E38" s="29">
        <v>50</v>
      </c>
      <c r="F38" s="29" t="s">
        <v>265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277</v>
      </c>
      <c r="E39" s="29">
        <v>50</v>
      </c>
      <c r="F39" s="29" t="s">
        <v>265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265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265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265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265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265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277</v>
      </c>
      <c r="E45" s="29">
        <v>50</v>
      </c>
      <c r="F45" s="29" t="s">
        <v>267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267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265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277</v>
      </c>
      <c r="E48" s="29">
        <v>50</v>
      </c>
      <c r="F48" s="29" t="s">
        <v>300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300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333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286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286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286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277</v>
      </c>
      <c r="E54" s="2">
        <v>40</v>
      </c>
      <c r="F54" s="2" t="s">
        <v>314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277</v>
      </c>
      <c r="E55" s="2">
        <v>40</v>
      </c>
      <c r="F55" s="2" t="s">
        <v>314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277</v>
      </c>
      <c r="E56" s="2">
        <v>40</v>
      </c>
      <c r="F56" s="2" t="s">
        <v>314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277</v>
      </c>
      <c r="E57" s="2">
        <v>40</v>
      </c>
      <c r="F57" s="2" t="s">
        <v>314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277</v>
      </c>
      <c r="E58" s="2">
        <v>40</v>
      </c>
      <c r="F58" s="2" t="s">
        <v>314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314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314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314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314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314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346</v>
      </c>
      <c r="C64" s="50">
        <v>2500700473</v>
      </c>
      <c r="D64" s="50" t="s">
        <v>228</v>
      </c>
      <c r="E64" s="50">
        <v>81</v>
      </c>
      <c r="F64" s="50" t="s">
        <v>331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347</v>
      </c>
      <c r="C65" s="42">
        <v>2500700476</v>
      </c>
      <c r="D65" s="42" t="s">
        <v>228</v>
      </c>
      <c r="E65" s="42">
        <v>81</v>
      </c>
      <c r="F65" s="42" t="s">
        <v>315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315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315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315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315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315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315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315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315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315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315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315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268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278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270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283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283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283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283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283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280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280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280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283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301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325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325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325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325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325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271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269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282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272</v>
      </c>
      <c r="C100" s="2">
        <v>2500700832</v>
      </c>
      <c r="D100" s="2" t="s">
        <v>228</v>
      </c>
      <c r="E100" s="2">
        <v>91</v>
      </c>
      <c r="F100" s="2" t="s">
        <v>270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270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306</v>
      </c>
      <c r="C102" s="29">
        <v>2500700836</v>
      </c>
      <c r="D102" s="29" t="s">
        <v>228</v>
      </c>
      <c r="E102" s="29">
        <v>81</v>
      </c>
      <c r="F102" s="29" t="s">
        <v>300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317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348</v>
      </c>
      <c r="C104" s="2">
        <v>2500701674</v>
      </c>
      <c r="D104" s="2" t="s">
        <v>228</v>
      </c>
      <c r="E104" s="2">
        <v>81</v>
      </c>
      <c r="F104" s="2" t="s">
        <v>298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298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298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298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298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298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298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298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299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299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299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299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299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299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299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299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303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303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303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303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303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303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303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303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349</v>
      </c>
      <c r="C128" s="1">
        <v>2500701686</v>
      </c>
      <c r="D128" s="1" t="s">
        <v>228</v>
      </c>
      <c r="E128" s="1">
        <v>81</v>
      </c>
      <c r="F128" s="1" t="s">
        <v>329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350</v>
      </c>
      <c r="C129" s="2">
        <v>2500701701</v>
      </c>
      <c r="D129" s="2" t="s">
        <v>228</v>
      </c>
      <c r="E129" s="2">
        <v>81</v>
      </c>
      <c r="F129" s="2" t="s">
        <v>320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299" t="s">
        <v>370</v>
      </c>
      <c r="L1" s="299"/>
    </row>
    <row r="2" spans="1:12" ht="21">
      <c r="A2" s="243" t="s">
        <v>375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21">
      <c r="A3" s="2" t="s">
        <v>8</v>
      </c>
      <c r="B3" s="2" t="s">
        <v>9</v>
      </c>
      <c r="C3" s="2" t="s">
        <v>4</v>
      </c>
      <c r="D3" s="2" t="s">
        <v>371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2">
        <v>1</v>
      </c>
      <c r="B4" s="2" t="s">
        <v>292</v>
      </c>
      <c r="C4" s="2">
        <v>2500700850</v>
      </c>
      <c r="D4" s="2" t="s">
        <v>249</v>
      </c>
      <c r="E4" s="2">
        <v>50</v>
      </c>
      <c r="F4" s="2" t="s">
        <v>373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301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351</v>
      </c>
      <c r="C5" s="1">
        <v>2500700110</v>
      </c>
      <c r="D5" s="1" t="s">
        <v>228</v>
      </c>
      <c r="E5" s="1">
        <v>81</v>
      </c>
      <c r="F5" s="1" t="s">
        <v>342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339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326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274</v>
      </c>
      <c r="E8" s="2">
        <v>81</v>
      </c>
      <c r="F8" s="2" t="s">
        <v>319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290</v>
      </c>
      <c r="C9" s="29">
        <v>2500700474</v>
      </c>
      <c r="D9" s="29" t="s">
        <v>228</v>
      </c>
      <c r="E9" s="29">
        <v>81</v>
      </c>
      <c r="F9" s="29" t="s">
        <v>270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270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285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285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285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285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285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285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285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285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285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285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285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285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285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285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280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280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280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280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285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285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285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285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285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285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307</v>
      </c>
      <c r="C40" s="2">
        <v>2500700630</v>
      </c>
      <c r="D40" s="2" t="s">
        <v>228</v>
      </c>
      <c r="E40" s="2">
        <v>81</v>
      </c>
      <c r="F40" s="2" t="s">
        <v>280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297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297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304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304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304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304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327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352</v>
      </c>
      <c r="C48" s="53">
        <v>2500700669</v>
      </c>
      <c r="D48" s="53" t="s">
        <v>228</v>
      </c>
      <c r="E48" s="53">
        <v>81</v>
      </c>
      <c r="F48" s="53" t="s">
        <v>328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328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308</v>
      </c>
      <c r="C50" s="2">
        <v>2500700693</v>
      </c>
      <c r="D50" s="2" t="s">
        <v>228</v>
      </c>
      <c r="E50" s="2">
        <v>91</v>
      </c>
      <c r="F50" s="2" t="s">
        <v>305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305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305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305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305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353</v>
      </c>
      <c r="C55" s="38">
        <v>2500700743</v>
      </c>
      <c r="D55" s="38" t="s">
        <v>228</v>
      </c>
      <c r="E55" s="38">
        <v>81</v>
      </c>
      <c r="F55" s="38" t="s">
        <v>340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340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340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340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340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340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340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340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320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354</v>
      </c>
      <c r="C68" s="1">
        <v>2500700808</v>
      </c>
      <c r="D68" s="1" t="s">
        <v>228</v>
      </c>
      <c r="E68" s="1">
        <v>81</v>
      </c>
      <c r="F68" s="1" t="s">
        <v>323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355</v>
      </c>
      <c r="C69" s="2">
        <v>2500700812</v>
      </c>
      <c r="D69" s="2" t="s">
        <v>228</v>
      </c>
      <c r="E69" s="2">
        <v>91</v>
      </c>
      <c r="F69" s="2" t="s">
        <v>336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336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309</v>
      </c>
      <c r="C71" s="29">
        <v>2500700820</v>
      </c>
      <c r="D71" s="29" t="s">
        <v>228</v>
      </c>
      <c r="E71" s="29">
        <v>81</v>
      </c>
      <c r="F71" s="29" t="s">
        <v>327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356</v>
      </c>
      <c r="C72" s="2">
        <v>2500700822</v>
      </c>
      <c r="D72" s="2" t="s">
        <v>277</v>
      </c>
      <c r="E72" s="2">
        <v>40</v>
      </c>
      <c r="F72" s="2" t="s">
        <v>314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277</v>
      </c>
      <c r="E73" s="2">
        <v>40</v>
      </c>
      <c r="F73" s="2" t="s">
        <v>314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324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306</v>
      </c>
      <c r="C75" s="3">
        <v>2500700836</v>
      </c>
      <c r="D75" s="3" t="s">
        <v>228</v>
      </c>
      <c r="E75" s="3">
        <v>81</v>
      </c>
      <c r="F75" s="3" t="s">
        <v>302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291</v>
      </c>
      <c r="C76" s="2">
        <v>2500700838</v>
      </c>
      <c r="D76" s="2" t="s">
        <v>228</v>
      </c>
      <c r="E76" s="2">
        <v>91</v>
      </c>
      <c r="F76" s="2" t="s">
        <v>285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285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285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285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292</v>
      </c>
      <c r="C80" s="50">
        <v>2500700850</v>
      </c>
      <c r="D80" s="50" t="s">
        <v>228</v>
      </c>
      <c r="E80" s="50">
        <v>81</v>
      </c>
      <c r="F80" s="50" t="s">
        <v>338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338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338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338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338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338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298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298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321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321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321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321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317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317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317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317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317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317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317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317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317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317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317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317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357</v>
      </c>
      <c r="C104" s="2">
        <v>2500700862</v>
      </c>
      <c r="D104" s="2" t="s">
        <v>228</v>
      </c>
      <c r="E104" s="2">
        <v>81</v>
      </c>
      <c r="F104" s="2" t="s">
        <v>316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316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358</v>
      </c>
      <c r="C106" s="29">
        <v>2500700871</v>
      </c>
      <c r="D106" s="29" t="s">
        <v>228</v>
      </c>
      <c r="E106" s="29">
        <v>81</v>
      </c>
      <c r="F106" s="29" t="s">
        <v>319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293</v>
      </c>
      <c r="C107" s="38">
        <v>2500701495</v>
      </c>
      <c r="D107" s="38" t="s">
        <v>228</v>
      </c>
      <c r="E107" s="38">
        <v>81</v>
      </c>
      <c r="F107" s="38" t="s">
        <v>286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287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286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288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289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266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273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271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286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286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286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286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360</v>
      </c>
      <c r="C119" s="1">
        <v>2500701673</v>
      </c>
      <c r="D119" s="1" t="s">
        <v>228</v>
      </c>
      <c r="E119" s="1">
        <v>81</v>
      </c>
      <c r="F119" s="1" t="s">
        <v>318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311</v>
      </c>
      <c r="C120" s="2">
        <v>2500701679</v>
      </c>
      <c r="D120" s="2" t="s">
        <v>228</v>
      </c>
      <c r="E120" s="2">
        <v>81</v>
      </c>
      <c r="F120" s="2" t="s">
        <v>300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300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359</v>
      </c>
      <c r="C122" s="53">
        <v>2500701682</v>
      </c>
      <c r="D122" s="53" t="s">
        <v>228</v>
      </c>
      <c r="E122" s="53">
        <v>81</v>
      </c>
      <c r="F122" s="53" t="s">
        <v>301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301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301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301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301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301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341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341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341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341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310</v>
      </c>
      <c r="C132" s="2">
        <v>2500701684</v>
      </c>
      <c r="D132" s="2" t="s">
        <v>228</v>
      </c>
      <c r="E132" s="2">
        <v>81</v>
      </c>
      <c r="F132" s="2" t="s">
        <v>286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286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286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286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294</v>
      </c>
      <c r="C136" s="42">
        <v>2500701696</v>
      </c>
      <c r="D136" s="42" t="s">
        <v>228</v>
      </c>
      <c r="E136" s="42">
        <v>81</v>
      </c>
      <c r="F136" s="42" t="s">
        <v>337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282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336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336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2"/>
  <sheetViews>
    <sheetView tabSelected="1" zoomScaleSheetLayoutView="80" zoomScalePageLayoutView="0" workbookViewId="0" topLeftCell="A1">
      <pane xSplit="3" ySplit="7" topLeftCell="D19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7" sqref="A207:C207"/>
    </sheetView>
  </sheetViews>
  <sheetFormatPr defaultColWidth="3.7109375" defaultRowHeight="15"/>
  <cols>
    <col min="1" max="1" width="3.421875" style="145" customWidth="1"/>
    <col min="2" max="2" width="26.8515625" style="145" customWidth="1"/>
    <col min="3" max="3" width="9.8515625" style="145" customWidth="1"/>
    <col min="4" max="4" width="7.57421875" style="145" customWidth="1"/>
    <col min="5" max="5" width="10.57421875" style="145" customWidth="1"/>
    <col min="6" max="6" width="10.140625" style="145" customWidth="1"/>
    <col min="7" max="7" width="8.421875" style="145" customWidth="1"/>
    <col min="8" max="8" width="11.421875" style="145" customWidth="1"/>
    <col min="9" max="9" width="10.57421875" style="145" customWidth="1"/>
    <col min="10" max="10" width="7.28125" style="145" customWidth="1"/>
    <col min="11" max="11" width="11.8515625" style="145" customWidth="1"/>
    <col min="12" max="12" width="10.7109375" style="145" customWidth="1"/>
    <col min="13" max="13" width="8.00390625" style="145" customWidth="1"/>
    <col min="14" max="14" width="9.421875" style="145" customWidth="1"/>
    <col min="15" max="15" width="7.421875" style="145" customWidth="1"/>
    <col min="16" max="16" width="8.421875" style="145" hidden="1" customWidth="1"/>
    <col min="17" max="17" width="9.421875" style="145" hidden="1" customWidth="1"/>
    <col min="18" max="18" width="0.5625" style="145" hidden="1" customWidth="1"/>
    <col min="19" max="19" width="5.7109375" style="145" customWidth="1"/>
    <col min="20" max="20" width="8.57421875" style="145" customWidth="1"/>
    <col min="21" max="248" width="9.421875" style="145" customWidth="1"/>
    <col min="249" max="249" width="3.7109375" style="145" customWidth="1"/>
    <col min="250" max="250" width="18.421875" style="145" customWidth="1"/>
    <col min="251" max="251" width="10.7109375" style="145" customWidth="1"/>
    <col min="252" max="252" width="4.00390625" style="145" customWidth="1"/>
    <col min="253" max="253" width="3.8515625" style="145" customWidth="1"/>
    <col min="254" max="16384" width="3.7109375" style="145" customWidth="1"/>
  </cols>
  <sheetData>
    <row r="1" spans="1:20" ht="21">
      <c r="A1" s="260" t="s">
        <v>461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ht="21.75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1">
      <c r="A3" s="262" t="s">
        <v>295</v>
      </c>
      <c r="B3" s="265" t="s">
        <v>11</v>
      </c>
      <c r="C3" s="268" t="s">
        <v>12</v>
      </c>
      <c r="D3" s="277" t="s">
        <v>260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  <c r="P3" s="277" t="s">
        <v>237</v>
      </c>
      <c r="Q3" s="278"/>
      <c r="R3" s="279"/>
      <c r="S3" s="271" t="s">
        <v>13</v>
      </c>
      <c r="T3" s="274" t="s">
        <v>14</v>
      </c>
    </row>
    <row r="4" spans="1:20" ht="21">
      <c r="A4" s="263"/>
      <c r="B4" s="266"/>
      <c r="C4" s="269"/>
      <c r="D4" s="257" t="s">
        <v>15</v>
      </c>
      <c r="E4" s="258"/>
      <c r="F4" s="259"/>
      <c r="G4" s="252" t="s">
        <v>16</v>
      </c>
      <c r="H4" s="252"/>
      <c r="I4" s="252"/>
      <c r="J4" s="252" t="s">
        <v>171</v>
      </c>
      <c r="K4" s="252"/>
      <c r="L4" s="252"/>
      <c r="M4" s="256" t="s">
        <v>17</v>
      </c>
      <c r="N4" s="256"/>
      <c r="O4" s="256"/>
      <c r="P4" s="257" t="s">
        <v>15</v>
      </c>
      <c r="Q4" s="258"/>
      <c r="R4" s="259"/>
      <c r="S4" s="272"/>
      <c r="T4" s="275"/>
    </row>
    <row r="5" spans="1:20" ht="21">
      <c r="A5" s="263"/>
      <c r="B5" s="266"/>
      <c r="C5" s="269"/>
      <c r="D5" s="253" t="s">
        <v>261</v>
      </c>
      <c r="E5" s="254"/>
      <c r="F5" s="255"/>
      <c r="G5" s="252" t="s">
        <v>262</v>
      </c>
      <c r="H5" s="252"/>
      <c r="I5" s="252"/>
      <c r="J5" s="252" t="s">
        <v>263</v>
      </c>
      <c r="K5" s="252"/>
      <c r="L5" s="252"/>
      <c r="M5" s="256" t="s">
        <v>264</v>
      </c>
      <c r="N5" s="256"/>
      <c r="O5" s="256"/>
      <c r="P5" s="253" t="s">
        <v>203</v>
      </c>
      <c r="Q5" s="254"/>
      <c r="R5" s="255"/>
      <c r="S5" s="272"/>
      <c r="T5" s="275"/>
    </row>
    <row r="6" spans="1:20" ht="21">
      <c r="A6" s="263"/>
      <c r="B6" s="266"/>
      <c r="C6" s="269"/>
      <c r="D6" s="65" t="s">
        <v>18</v>
      </c>
      <c r="E6" s="239" t="s">
        <v>19</v>
      </c>
      <c r="F6" s="66" t="s">
        <v>18</v>
      </c>
      <c r="G6" s="65" t="s">
        <v>18</v>
      </c>
      <c r="H6" s="239" t="s">
        <v>19</v>
      </c>
      <c r="I6" s="66" t="s">
        <v>18</v>
      </c>
      <c r="J6" s="65" t="s">
        <v>18</v>
      </c>
      <c r="K6" s="239" t="s">
        <v>19</v>
      </c>
      <c r="L6" s="66" t="s">
        <v>18</v>
      </c>
      <c r="M6" s="65" t="s">
        <v>18</v>
      </c>
      <c r="N6" s="239" t="s">
        <v>19</v>
      </c>
      <c r="O6" s="66" t="s">
        <v>250</v>
      </c>
      <c r="P6" s="65" t="s">
        <v>18</v>
      </c>
      <c r="Q6" s="239" t="s">
        <v>19</v>
      </c>
      <c r="R6" s="66" t="s">
        <v>235</v>
      </c>
      <c r="S6" s="272"/>
      <c r="T6" s="275"/>
    </row>
    <row r="7" spans="1:20" ht="21.75" thickBot="1">
      <c r="A7" s="264"/>
      <c r="B7" s="267"/>
      <c r="C7" s="270"/>
      <c r="D7" s="67" t="s">
        <v>20</v>
      </c>
      <c r="E7" s="240" t="s">
        <v>21</v>
      </c>
      <c r="F7" s="68" t="s">
        <v>379</v>
      </c>
      <c r="G7" s="67" t="s">
        <v>20</v>
      </c>
      <c r="H7" s="240" t="s">
        <v>21</v>
      </c>
      <c r="I7" s="68" t="s">
        <v>379</v>
      </c>
      <c r="J7" s="67" t="s">
        <v>20</v>
      </c>
      <c r="K7" s="240" t="s">
        <v>21</v>
      </c>
      <c r="L7" s="68" t="s">
        <v>379</v>
      </c>
      <c r="M7" s="67" t="s">
        <v>20</v>
      </c>
      <c r="N7" s="240" t="s">
        <v>21</v>
      </c>
      <c r="O7" s="68" t="s">
        <v>251</v>
      </c>
      <c r="P7" s="67" t="s">
        <v>20</v>
      </c>
      <c r="Q7" s="240" t="s">
        <v>21</v>
      </c>
      <c r="R7" s="68" t="s">
        <v>236</v>
      </c>
      <c r="S7" s="273"/>
      <c r="T7" s="276"/>
    </row>
    <row r="8" spans="1:20" ht="21.75" thickBot="1">
      <c r="A8" s="210">
        <v>1</v>
      </c>
      <c r="B8" s="211" t="s">
        <v>10</v>
      </c>
      <c r="C8" s="336">
        <v>2500700010</v>
      </c>
      <c r="D8" s="212"/>
      <c r="E8" s="213"/>
      <c r="F8" s="214"/>
      <c r="G8" s="212"/>
      <c r="H8" s="213"/>
      <c r="I8" s="214"/>
      <c r="J8" s="212"/>
      <c r="K8" s="213"/>
      <c r="L8" s="214"/>
      <c r="M8" s="212">
        <v>149</v>
      </c>
      <c r="N8" s="215">
        <v>10</v>
      </c>
      <c r="O8" s="214"/>
      <c r="P8" s="212"/>
      <c r="Q8" s="213"/>
      <c r="R8" s="214"/>
      <c r="S8" s="210">
        <f>SUM(D8:R8)</f>
        <v>159</v>
      </c>
      <c r="T8" s="216" t="s">
        <v>22</v>
      </c>
    </row>
    <row r="9" spans="1:20" s="146" customFormat="1" ht="21.75" thickBot="1">
      <c r="A9" s="210">
        <v>2</v>
      </c>
      <c r="B9" s="211" t="s">
        <v>23</v>
      </c>
      <c r="C9" s="336">
        <v>2500700173</v>
      </c>
      <c r="D9" s="212"/>
      <c r="E9" s="213"/>
      <c r="F9" s="214"/>
      <c r="G9" s="212"/>
      <c r="H9" s="213"/>
      <c r="I9" s="214"/>
      <c r="J9" s="212"/>
      <c r="K9" s="213"/>
      <c r="L9" s="214"/>
      <c r="M9" s="212">
        <v>15</v>
      </c>
      <c r="N9" s="215"/>
      <c r="O9" s="214"/>
      <c r="P9" s="212"/>
      <c r="Q9" s="213"/>
      <c r="R9" s="214"/>
      <c r="S9" s="210">
        <f>SUM(D9:R9)</f>
        <v>15</v>
      </c>
      <c r="T9" s="216" t="s">
        <v>22</v>
      </c>
    </row>
    <row r="10" spans="1:20" ht="21.75" hidden="1" thickBot="1">
      <c r="A10" s="137"/>
      <c r="B10" s="138" t="s">
        <v>130</v>
      </c>
      <c r="C10" s="330">
        <v>2500700215</v>
      </c>
      <c r="D10" s="140"/>
      <c r="E10" s="141"/>
      <c r="F10" s="142"/>
      <c r="G10" s="140"/>
      <c r="H10" s="141"/>
      <c r="I10" s="142"/>
      <c r="J10" s="140"/>
      <c r="K10" s="141"/>
      <c r="L10" s="142"/>
      <c r="M10" s="140"/>
      <c r="N10" s="143"/>
      <c r="O10" s="142"/>
      <c r="P10" s="140"/>
      <c r="Q10" s="141"/>
      <c r="R10" s="142"/>
      <c r="S10" s="139">
        <f aca="true" t="shared" si="0" ref="S10:S76">SUM(D10:R10)</f>
        <v>0</v>
      </c>
      <c r="T10" s="144" t="s">
        <v>22</v>
      </c>
    </row>
    <row r="11" spans="1:20" s="147" customFormat="1" ht="21">
      <c r="A11" s="184">
        <v>3</v>
      </c>
      <c r="B11" s="198" t="s">
        <v>24</v>
      </c>
      <c r="C11" s="340">
        <v>2500700434</v>
      </c>
      <c r="D11" s="199">
        <v>2</v>
      </c>
      <c r="E11" s="200"/>
      <c r="F11" s="201"/>
      <c r="G11" s="199">
        <v>10</v>
      </c>
      <c r="H11" s="200"/>
      <c r="I11" s="201"/>
      <c r="J11" s="199"/>
      <c r="K11" s="200"/>
      <c r="L11" s="201"/>
      <c r="M11" s="199">
        <v>6</v>
      </c>
      <c r="N11" s="202">
        <v>12</v>
      </c>
      <c r="O11" s="201"/>
      <c r="P11" s="199"/>
      <c r="Q11" s="200"/>
      <c r="R11" s="201"/>
      <c r="S11" s="184">
        <f t="shared" si="0"/>
        <v>30</v>
      </c>
      <c r="T11" s="203" t="s">
        <v>22</v>
      </c>
    </row>
    <row r="12" spans="1:20" ht="21" hidden="1">
      <c r="A12" s="185"/>
      <c r="B12" s="217" t="s">
        <v>109</v>
      </c>
      <c r="C12" s="341">
        <v>2500701605</v>
      </c>
      <c r="D12" s="218"/>
      <c r="E12" s="219"/>
      <c r="F12" s="220"/>
      <c r="G12" s="218"/>
      <c r="H12" s="219"/>
      <c r="I12" s="220"/>
      <c r="J12" s="218"/>
      <c r="K12" s="219"/>
      <c r="L12" s="220"/>
      <c r="M12" s="218"/>
      <c r="N12" s="221"/>
      <c r="O12" s="220"/>
      <c r="P12" s="218"/>
      <c r="Q12" s="219"/>
      <c r="R12" s="220"/>
      <c r="S12" s="185">
        <f t="shared" si="0"/>
        <v>0</v>
      </c>
      <c r="T12" s="222" t="s">
        <v>22</v>
      </c>
    </row>
    <row r="13" spans="1:20" ht="21">
      <c r="A13" s="185">
        <v>4</v>
      </c>
      <c r="B13" s="217" t="s">
        <v>25</v>
      </c>
      <c r="C13" s="341">
        <v>2500701679</v>
      </c>
      <c r="D13" s="218"/>
      <c r="E13" s="219">
        <v>2</v>
      </c>
      <c r="F13" s="220"/>
      <c r="G13" s="218"/>
      <c r="H13" s="219"/>
      <c r="I13" s="220"/>
      <c r="J13" s="218"/>
      <c r="K13" s="219"/>
      <c r="L13" s="220"/>
      <c r="M13" s="218"/>
      <c r="N13" s="221">
        <v>3</v>
      </c>
      <c r="O13" s="220"/>
      <c r="P13" s="218"/>
      <c r="Q13" s="219"/>
      <c r="R13" s="220"/>
      <c r="S13" s="185">
        <f t="shared" si="0"/>
        <v>5</v>
      </c>
      <c r="T13" s="222" t="s">
        <v>22</v>
      </c>
    </row>
    <row r="14" spans="1:20" ht="21">
      <c r="A14" s="185">
        <v>5</v>
      </c>
      <c r="B14" s="217" t="s">
        <v>168</v>
      </c>
      <c r="C14" s="341">
        <v>2500701698</v>
      </c>
      <c r="D14" s="218"/>
      <c r="E14" s="219"/>
      <c r="F14" s="220"/>
      <c r="G14" s="218"/>
      <c r="H14" s="219"/>
      <c r="I14" s="220"/>
      <c r="J14" s="218"/>
      <c r="K14" s="219"/>
      <c r="L14" s="220"/>
      <c r="M14" s="218"/>
      <c r="N14" s="221">
        <v>6</v>
      </c>
      <c r="O14" s="220"/>
      <c r="P14" s="218"/>
      <c r="Q14" s="219"/>
      <c r="R14" s="220"/>
      <c r="S14" s="185">
        <f t="shared" si="0"/>
        <v>6</v>
      </c>
      <c r="T14" s="222" t="s">
        <v>22</v>
      </c>
    </row>
    <row r="15" spans="1:20" ht="21">
      <c r="A15" s="185">
        <v>6</v>
      </c>
      <c r="B15" s="217" t="s">
        <v>153</v>
      </c>
      <c r="C15" s="341">
        <v>2500701681</v>
      </c>
      <c r="D15" s="218"/>
      <c r="E15" s="219"/>
      <c r="F15" s="220"/>
      <c r="G15" s="218"/>
      <c r="H15" s="219"/>
      <c r="I15" s="220"/>
      <c r="J15" s="218"/>
      <c r="K15" s="219"/>
      <c r="L15" s="220"/>
      <c r="M15" s="218">
        <v>3</v>
      </c>
      <c r="N15" s="221"/>
      <c r="O15" s="220"/>
      <c r="P15" s="218"/>
      <c r="Q15" s="219"/>
      <c r="R15" s="220"/>
      <c r="S15" s="185">
        <f t="shared" si="0"/>
        <v>3</v>
      </c>
      <c r="T15" s="222" t="s">
        <v>22</v>
      </c>
    </row>
    <row r="16" spans="1:20" ht="21" hidden="1">
      <c r="A16" s="185"/>
      <c r="B16" s="217" t="s">
        <v>110</v>
      </c>
      <c r="C16" s="341">
        <v>2500701603</v>
      </c>
      <c r="D16" s="218"/>
      <c r="E16" s="219"/>
      <c r="F16" s="220"/>
      <c r="G16" s="218"/>
      <c r="H16" s="219"/>
      <c r="I16" s="220"/>
      <c r="J16" s="218"/>
      <c r="K16" s="219"/>
      <c r="L16" s="220"/>
      <c r="M16" s="218"/>
      <c r="N16" s="221"/>
      <c r="O16" s="220"/>
      <c r="P16" s="218"/>
      <c r="Q16" s="219"/>
      <c r="R16" s="220"/>
      <c r="S16" s="185">
        <f t="shared" si="0"/>
        <v>0</v>
      </c>
      <c r="T16" s="222" t="s">
        <v>22</v>
      </c>
    </row>
    <row r="17" spans="1:20" ht="21" hidden="1">
      <c r="A17" s="185"/>
      <c r="B17" s="217" t="s">
        <v>75</v>
      </c>
      <c r="C17" s="341">
        <v>2500700452</v>
      </c>
      <c r="D17" s="218"/>
      <c r="E17" s="219"/>
      <c r="F17" s="220"/>
      <c r="G17" s="218"/>
      <c r="H17" s="219"/>
      <c r="I17" s="220"/>
      <c r="J17" s="218"/>
      <c r="K17" s="219"/>
      <c r="L17" s="220"/>
      <c r="M17" s="218"/>
      <c r="N17" s="221"/>
      <c r="O17" s="220"/>
      <c r="P17" s="218"/>
      <c r="Q17" s="219"/>
      <c r="R17" s="220"/>
      <c r="S17" s="185">
        <f t="shared" si="0"/>
        <v>0</v>
      </c>
      <c r="T17" s="222" t="s">
        <v>22</v>
      </c>
    </row>
    <row r="18" spans="1:20" ht="21">
      <c r="A18" s="185">
        <v>7</v>
      </c>
      <c r="B18" s="217" t="s">
        <v>64</v>
      </c>
      <c r="C18" s="341">
        <v>2500700453</v>
      </c>
      <c r="D18" s="218"/>
      <c r="E18" s="219"/>
      <c r="F18" s="220"/>
      <c r="G18" s="218"/>
      <c r="H18" s="219"/>
      <c r="I18" s="220"/>
      <c r="J18" s="218"/>
      <c r="K18" s="219"/>
      <c r="L18" s="220"/>
      <c r="M18" s="218">
        <v>2</v>
      </c>
      <c r="N18" s="221"/>
      <c r="O18" s="220"/>
      <c r="P18" s="218"/>
      <c r="Q18" s="219"/>
      <c r="R18" s="220"/>
      <c r="S18" s="185">
        <f t="shared" si="0"/>
        <v>2</v>
      </c>
      <c r="T18" s="222" t="s">
        <v>22</v>
      </c>
    </row>
    <row r="19" spans="1:20" ht="21">
      <c r="A19" s="185">
        <v>8</v>
      </c>
      <c r="B19" s="217" t="s">
        <v>76</v>
      </c>
      <c r="C19" s="341">
        <v>2500700454</v>
      </c>
      <c r="D19" s="218"/>
      <c r="E19" s="219"/>
      <c r="F19" s="220"/>
      <c r="G19" s="218"/>
      <c r="H19" s="219"/>
      <c r="I19" s="220"/>
      <c r="J19" s="218"/>
      <c r="K19" s="219"/>
      <c r="L19" s="220"/>
      <c r="M19" s="218">
        <v>1</v>
      </c>
      <c r="N19" s="221">
        <v>9</v>
      </c>
      <c r="O19" s="220"/>
      <c r="P19" s="218"/>
      <c r="Q19" s="219"/>
      <c r="R19" s="220"/>
      <c r="S19" s="185">
        <f t="shared" si="0"/>
        <v>10</v>
      </c>
      <c r="T19" s="222" t="s">
        <v>22</v>
      </c>
    </row>
    <row r="20" spans="1:20" ht="21" hidden="1">
      <c r="A20" s="185"/>
      <c r="B20" s="217" t="s">
        <v>120</v>
      </c>
      <c r="C20" s="341">
        <v>2500700457</v>
      </c>
      <c r="D20" s="218"/>
      <c r="E20" s="219"/>
      <c r="F20" s="220"/>
      <c r="G20" s="218"/>
      <c r="H20" s="219"/>
      <c r="I20" s="220"/>
      <c r="J20" s="218"/>
      <c r="K20" s="219"/>
      <c r="L20" s="220"/>
      <c r="M20" s="218"/>
      <c r="N20" s="221"/>
      <c r="O20" s="220"/>
      <c r="P20" s="218"/>
      <c r="Q20" s="219"/>
      <c r="R20" s="220"/>
      <c r="S20" s="185">
        <f t="shared" si="0"/>
        <v>0</v>
      </c>
      <c r="T20" s="222" t="s">
        <v>22</v>
      </c>
    </row>
    <row r="21" spans="1:22" ht="21">
      <c r="A21" s="223">
        <v>9</v>
      </c>
      <c r="B21" s="224" t="s">
        <v>97</v>
      </c>
      <c r="C21" s="342">
        <v>2500700455</v>
      </c>
      <c r="D21" s="225"/>
      <c r="E21" s="224"/>
      <c r="F21" s="220"/>
      <c r="G21" s="226"/>
      <c r="H21" s="224"/>
      <c r="I21" s="220"/>
      <c r="J21" s="226"/>
      <c r="K21" s="223">
        <v>6</v>
      </c>
      <c r="L21" s="220"/>
      <c r="M21" s="218"/>
      <c r="N21" s="221"/>
      <c r="O21" s="220"/>
      <c r="P21" s="225"/>
      <c r="Q21" s="224"/>
      <c r="R21" s="224"/>
      <c r="S21" s="185">
        <f t="shared" si="0"/>
        <v>6</v>
      </c>
      <c r="T21" s="222" t="s">
        <v>22</v>
      </c>
      <c r="V21" s="149"/>
    </row>
    <row r="22" spans="1:20" s="146" customFormat="1" ht="21.75" thickBot="1">
      <c r="A22" s="185">
        <v>10</v>
      </c>
      <c r="B22" s="217" t="s">
        <v>86</v>
      </c>
      <c r="C22" s="341">
        <v>2500701682</v>
      </c>
      <c r="D22" s="218"/>
      <c r="E22" s="219"/>
      <c r="F22" s="220"/>
      <c r="G22" s="218"/>
      <c r="H22" s="219"/>
      <c r="I22" s="220"/>
      <c r="J22" s="218"/>
      <c r="K22" s="219">
        <v>4</v>
      </c>
      <c r="L22" s="220"/>
      <c r="M22" s="218"/>
      <c r="N22" s="221"/>
      <c r="O22" s="220"/>
      <c r="P22" s="218"/>
      <c r="Q22" s="219"/>
      <c r="R22" s="220"/>
      <c r="S22" s="185">
        <f t="shared" si="0"/>
        <v>4</v>
      </c>
      <c r="T22" s="222" t="s">
        <v>22</v>
      </c>
    </row>
    <row r="23" spans="1:20" ht="21" hidden="1">
      <c r="A23" s="185"/>
      <c r="B23" s="217" t="s">
        <v>87</v>
      </c>
      <c r="C23" s="341">
        <v>2500701683</v>
      </c>
      <c r="D23" s="218"/>
      <c r="E23" s="219"/>
      <c r="F23" s="220"/>
      <c r="G23" s="218"/>
      <c r="H23" s="219"/>
      <c r="I23" s="220"/>
      <c r="J23" s="218"/>
      <c r="K23" s="219"/>
      <c r="L23" s="220"/>
      <c r="M23" s="218"/>
      <c r="N23" s="221"/>
      <c r="O23" s="220"/>
      <c r="P23" s="218"/>
      <c r="Q23" s="219"/>
      <c r="R23" s="220"/>
      <c r="S23" s="185">
        <f t="shared" si="0"/>
        <v>0</v>
      </c>
      <c r="T23" s="222" t="s">
        <v>22</v>
      </c>
    </row>
    <row r="24" spans="1:20" ht="21">
      <c r="A24" s="185">
        <v>11</v>
      </c>
      <c r="B24" s="217" t="s">
        <v>111</v>
      </c>
      <c r="C24" s="341">
        <v>2500701684</v>
      </c>
      <c r="D24" s="218"/>
      <c r="E24" s="219">
        <v>4</v>
      </c>
      <c r="F24" s="220"/>
      <c r="G24" s="218"/>
      <c r="H24" s="219"/>
      <c r="I24" s="220"/>
      <c r="J24" s="218"/>
      <c r="K24" s="219"/>
      <c r="L24" s="220"/>
      <c r="M24" s="218">
        <v>4</v>
      </c>
      <c r="N24" s="221"/>
      <c r="O24" s="220"/>
      <c r="P24" s="218"/>
      <c r="Q24" s="219"/>
      <c r="R24" s="220"/>
      <c r="S24" s="185">
        <f t="shared" si="0"/>
        <v>8</v>
      </c>
      <c r="T24" s="222" t="s">
        <v>22</v>
      </c>
    </row>
    <row r="25" spans="1:20" ht="21" hidden="1">
      <c r="A25" s="185"/>
      <c r="B25" s="217" t="s">
        <v>208</v>
      </c>
      <c r="C25" s="341">
        <v>25007001685</v>
      </c>
      <c r="D25" s="218"/>
      <c r="E25" s="219"/>
      <c r="F25" s="220"/>
      <c r="G25" s="218"/>
      <c r="H25" s="219"/>
      <c r="I25" s="220"/>
      <c r="J25" s="218"/>
      <c r="K25" s="219"/>
      <c r="L25" s="220"/>
      <c r="M25" s="218"/>
      <c r="N25" s="221"/>
      <c r="O25" s="220"/>
      <c r="P25" s="218"/>
      <c r="Q25" s="219"/>
      <c r="R25" s="220"/>
      <c r="S25" s="185">
        <f t="shared" si="0"/>
        <v>0</v>
      </c>
      <c r="T25" s="222" t="s">
        <v>22</v>
      </c>
    </row>
    <row r="26" spans="1:20" ht="21.75" thickBot="1">
      <c r="A26" s="186">
        <v>12</v>
      </c>
      <c r="B26" s="204" t="s">
        <v>137</v>
      </c>
      <c r="C26" s="343">
        <v>2500701686</v>
      </c>
      <c r="D26" s="205"/>
      <c r="E26" s="206"/>
      <c r="F26" s="207"/>
      <c r="G26" s="205"/>
      <c r="H26" s="206"/>
      <c r="I26" s="207"/>
      <c r="J26" s="205"/>
      <c r="K26" s="206"/>
      <c r="L26" s="207"/>
      <c r="M26" s="205">
        <v>1</v>
      </c>
      <c r="N26" s="208">
        <v>2</v>
      </c>
      <c r="O26" s="207"/>
      <c r="P26" s="205"/>
      <c r="Q26" s="206"/>
      <c r="R26" s="207"/>
      <c r="S26" s="186">
        <f t="shared" si="0"/>
        <v>3</v>
      </c>
      <c r="T26" s="209" t="s">
        <v>22</v>
      </c>
    </row>
    <row r="27" spans="1:20" s="147" customFormat="1" ht="21">
      <c r="A27" s="184">
        <v>13</v>
      </c>
      <c r="B27" s="198" t="s">
        <v>52</v>
      </c>
      <c r="C27" s="340">
        <v>2500700387</v>
      </c>
      <c r="D27" s="199"/>
      <c r="E27" s="200"/>
      <c r="F27" s="201"/>
      <c r="G27" s="199">
        <v>1</v>
      </c>
      <c r="H27" s="200"/>
      <c r="I27" s="201"/>
      <c r="J27" s="199">
        <v>1</v>
      </c>
      <c r="K27" s="200"/>
      <c r="L27" s="201"/>
      <c r="M27" s="199">
        <v>22</v>
      </c>
      <c r="N27" s="202"/>
      <c r="O27" s="201"/>
      <c r="P27" s="199"/>
      <c r="Q27" s="200"/>
      <c r="R27" s="201"/>
      <c r="S27" s="184">
        <f t="shared" si="0"/>
        <v>24</v>
      </c>
      <c r="T27" s="203" t="s">
        <v>22</v>
      </c>
    </row>
    <row r="28" spans="1:20" s="147" customFormat="1" ht="21">
      <c r="A28" s="185">
        <v>14</v>
      </c>
      <c r="B28" s="227" t="s">
        <v>167</v>
      </c>
      <c r="C28" s="341">
        <v>2500701674</v>
      </c>
      <c r="D28" s="218"/>
      <c r="E28" s="219"/>
      <c r="F28" s="220"/>
      <c r="G28" s="218"/>
      <c r="H28" s="219"/>
      <c r="I28" s="220"/>
      <c r="J28" s="218"/>
      <c r="K28" s="219"/>
      <c r="L28" s="220"/>
      <c r="M28" s="218">
        <v>8</v>
      </c>
      <c r="N28" s="221"/>
      <c r="O28" s="220"/>
      <c r="P28" s="218"/>
      <c r="Q28" s="219"/>
      <c r="R28" s="220"/>
      <c r="S28" s="185">
        <f t="shared" si="0"/>
        <v>8</v>
      </c>
      <c r="T28" s="222" t="s">
        <v>22</v>
      </c>
    </row>
    <row r="29" spans="1:20" s="147" customFormat="1" ht="21">
      <c r="A29" s="185">
        <v>15</v>
      </c>
      <c r="B29" s="217" t="s">
        <v>73</v>
      </c>
      <c r="C29" s="341">
        <v>2500700412</v>
      </c>
      <c r="D29" s="218"/>
      <c r="E29" s="219"/>
      <c r="F29" s="220"/>
      <c r="G29" s="218">
        <v>2</v>
      </c>
      <c r="H29" s="219"/>
      <c r="I29" s="220"/>
      <c r="J29" s="218"/>
      <c r="K29" s="219"/>
      <c r="L29" s="220"/>
      <c r="M29" s="218"/>
      <c r="N29" s="221"/>
      <c r="O29" s="220"/>
      <c r="P29" s="218"/>
      <c r="Q29" s="219"/>
      <c r="R29" s="220"/>
      <c r="S29" s="185">
        <f t="shared" si="0"/>
        <v>2</v>
      </c>
      <c r="T29" s="222" t="s">
        <v>22</v>
      </c>
    </row>
    <row r="30" spans="1:20" s="147" customFormat="1" ht="21" hidden="1">
      <c r="A30" s="185"/>
      <c r="B30" s="217" t="s">
        <v>119</v>
      </c>
      <c r="C30" s="341">
        <v>2500700414</v>
      </c>
      <c r="D30" s="218"/>
      <c r="E30" s="219"/>
      <c r="F30" s="220"/>
      <c r="G30" s="218"/>
      <c r="H30" s="219"/>
      <c r="I30" s="220"/>
      <c r="J30" s="218"/>
      <c r="K30" s="219"/>
      <c r="L30" s="220"/>
      <c r="M30" s="218"/>
      <c r="N30" s="221"/>
      <c r="O30" s="220"/>
      <c r="P30" s="218"/>
      <c r="Q30" s="219"/>
      <c r="R30" s="220"/>
      <c r="S30" s="185">
        <f t="shared" si="0"/>
        <v>0</v>
      </c>
      <c r="T30" s="222" t="s">
        <v>22</v>
      </c>
    </row>
    <row r="31" spans="1:20" s="147" customFormat="1" ht="21" hidden="1">
      <c r="A31" s="185"/>
      <c r="B31" s="217" t="s">
        <v>96</v>
      </c>
      <c r="C31" s="341">
        <v>2500700418</v>
      </c>
      <c r="D31" s="218"/>
      <c r="E31" s="219"/>
      <c r="F31" s="220"/>
      <c r="G31" s="218"/>
      <c r="H31" s="219"/>
      <c r="I31" s="220"/>
      <c r="J31" s="218"/>
      <c r="K31" s="219"/>
      <c r="L31" s="220"/>
      <c r="M31" s="218"/>
      <c r="N31" s="221"/>
      <c r="O31" s="220"/>
      <c r="P31" s="218"/>
      <c r="Q31" s="219"/>
      <c r="R31" s="220"/>
      <c r="S31" s="185">
        <f t="shared" si="0"/>
        <v>0</v>
      </c>
      <c r="T31" s="222" t="s">
        <v>22</v>
      </c>
    </row>
    <row r="32" spans="1:20" s="147" customFormat="1" ht="21" hidden="1">
      <c r="A32" s="185"/>
      <c r="B32" s="217" t="s">
        <v>68</v>
      </c>
      <c r="C32" s="341">
        <v>2500700419</v>
      </c>
      <c r="D32" s="218"/>
      <c r="E32" s="219"/>
      <c r="F32" s="220"/>
      <c r="G32" s="218"/>
      <c r="H32" s="219"/>
      <c r="I32" s="220"/>
      <c r="J32" s="218"/>
      <c r="K32" s="219"/>
      <c r="L32" s="220"/>
      <c r="M32" s="218"/>
      <c r="N32" s="221"/>
      <c r="O32" s="220"/>
      <c r="P32" s="218"/>
      <c r="Q32" s="219"/>
      <c r="R32" s="220"/>
      <c r="S32" s="185">
        <f t="shared" si="0"/>
        <v>0</v>
      </c>
      <c r="T32" s="222" t="s">
        <v>22</v>
      </c>
    </row>
    <row r="33" spans="1:20" s="147" customFormat="1" ht="21">
      <c r="A33" s="185">
        <v>16</v>
      </c>
      <c r="B33" s="217" t="s">
        <v>74</v>
      </c>
      <c r="C33" s="341">
        <v>2500700422</v>
      </c>
      <c r="D33" s="218"/>
      <c r="E33" s="219"/>
      <c r="F33" s="220"/>
      <c r="G33" s="218"/>
      <c r="H33" s="219"/>
      <c r="I33" s="220"/>
      <c r="J33" s="218"/>
      <c r="K33" s="219"/>
      <c r="L33" s="220"/>
      <c r="M33" s="218">
        <v>4</v>
      </c>
      <c r="N33" s="221"/>
      <c r="O33" s="220"/>
      <c r="P33" s="218"/>
      <c r="Q33" s="219"/>
      <c r="R33" s="220"/>
      <c r="S33" s="185">
        <f t="shared" si="0"/>
        <v>4</v>
      </c>
      <c r="T33" s="222" t="s">
        <v>22</v>
      </c>
    </row>
    <row r="34" spans="1:20" s="147" customFormat="1" ht="21">
      <c r="A34" s="185">
        <v>17</v>
      </c>
      <c r="B34" s="217" t="s">
        <v>95</v>
      </c>
      <c r="C34" s="341">
        <v>2500700413</v>
      </c>
      <c r="D34" s="218"/>
      <c r="E34" s="219"/>
      <c r="F34" s="220"/>
      <c r="G34" s="218"/>
      <c r="H34" s="219"/>
      <c r="I34" s="220"/>
      <c r="J34" s="218"/>
      <c r="K34" s="219"/>
      <c r="L34" s="220"/>
      <c r="M34" s="218">
        <v>2</v>
      </c>
      <c r="N34" s="221">
        <v>3</v>
      </c>
      <c r="O34" s="220"/>
      <c r="P34" s="218"/>
      <c r="Q34" s="219"/>
      <c r="R34" s="220"/>
      <c r="S34" s="185">
        <f t="shared" si="0"/>
        <v>5</v>
      </c>
      <c r="T34" s="222" t="s">
        <v>22</v>
      </c>
    </row>
    <row r="35" spans="1:20" ht="21" hidden="1">
      <c r="A35" s="185"/>
      <c r="B35" s="217" t="s">
        <v>212</v>
      </c>
      <c r="C35" s="341">
        <v>2500700424</v>
      </c>
      <c r="D35" s="218"/>
      <c r="E35" s="219"/>
      <c r="F35" s="220"/>
      <c r="G35" s="218"/>
      <c r="H35" s="219"/>
      <c r="I35" s="220"/>
      <c r="J35" s="218"/>
      <c r="K35" s="219"/>
      <c r="L35" s="220"/>
      <c r="M35" s="218"/>
      <c r="N35" s="221"/>
      <c r="O35" s="220"/>
      <c r="P35" s="218"/>
      <c r="Q35" s="219"/>
      <c r="R35" s="220"/>
      <c r="S35" s="185">
        <f t="shared" si="0"/>
        <v>0</v>
      </c>
      <c r="T35" s="222" t="s">
        <v>22</v>
      </c>
    </row>
    <row r="36" spans="1:20" ht="21.75" thickBot="1">
      <c r="A36" s="186">
        <v>18</v>
      </c>
      <c r="B36" s="204" t="s">
        <v>131</v>
      </c>
      <c r="C36" s="343">
        <v>2500700426</v>
      </c>
      <c r="D36" s="205"/>
      <c r="E36" s="206"/>
      <c r="F36" s="207"/>
      <c r="G36" s="205"/>
      <c r="H36" s="206"/>
      <c r="I36" s="207"/>
      <c r="J36" s="205"/>
      <c r="K36" s="206"/>
      <c r="L36" s="207"/>
      <c r="M36" s="205">
        <v>2</v>
      </c>
      <c r="N36" s="208"/>
      <c r="O36" s="207"/>
      <c r="P36" s="205"/>
      <c r="Q36" s="206"/>
      <c r="R36" s="207"/>
      <c r="S36" s="186">
        <f t="shared" si="0"/>
        <v>2</v>
      </c>
      <c r="T36" s="209" t="s">
        <v>22</v>
      </c>
    </row>
    <row r="37" spans="1:20" ht="21.75" hidden="1" thickBot="1">
      <c r="A37" s="137"/>
      <c r="B37" s="138" t="s">
        <v>222</v>
      </c>
      <c r="C37" s="330">
        <v>2500700428</v>
      </c>
      <c r="D37" s="140"/>
      <c r="E37" s="141"/>
      <c r="F37" s="142"/>
      <c r="G37" s="140"/>
      <c r="H37" s="141"/>
      <c r="I37" s="142"/>
      <c r="J37" s="140"/>
      <c r="K37" s="141"/>
      <c r="L37" s="142"/>
      <c r="M37" s="140"/>
      <c r="N37" s="143"/>
      <c r="O37" s="142"/>
      <c r="P37" s="140"/>
      <c r="Q37" s="141"/>
      <c r="R37" s="142"/>
      <c r="S37" s="139">
        <f t="shared" si="0"/>
        <v>0</v>
      </c>
      <c r="T37" s="144" t="s">
        <v>22</v>
      </c>
    </row>
    <row r="38" spans="1:20" ht="21">
      <c r="A38" s="184">
        <v>19</v>
      </c>
      <c r="B38" s="198" t="s">
        <v>26</v>
      </c>
      <c r="C38" s="340">
        <v>2500700483</v>
      </c>
      <c r="D38" s="199"/>
      <c r="E38" s="200"/>
      <c r="F38" s="201"/>
      <c r="G38" s="199"/>
      <c r="H38" s="200"/>
      <c r="I38" s="201"/>
      <c r="J38" s="199"/>
      <c r="K38" s="200"/>
      <c r="L38" s="201"/>
      <c r="M38" s="199">
        <v>4</v>
      </c>
      <c r="N38" s="202">
        <v>31</v>
      </c>
      <c r="O38" s="201"/>
      <c r="P38" s="199"/>
      <c r="Q38" s="200"/>
      <c r="R38" s="201"/>
      <c r="S38" s="184">
        <f t="shared" si="0"/>
        <v>35</v>
      </c>
      <c r="T38" s="203" t="s">
        <v>22</v>
      </c>
    </row>
    <row r="39" spans="1:20" ht="21" hidden="1">
      <c r="A39" s="185"/>
      <c r="B39" s="217" t="s">
        <v>162</v>
      </c>
      <c r="C39" s="341">
        <v>2500700492</v>
      </c>
      <c r="D39" s="218"/>
      <c r="E39" s="219"/>
      <c r="F39" s="220"/>
      <c r="G39" s="218"/>
      <c r="H39" s="219"/>
      <c r="I39" s="220"/>
      <c r="J39" s="218"/>
      <c r="K39" s="219"/>
      <c r="L39" s="220"/>
      <c r="M39" s="218"/>
      <c r="N39" s="221"/>
      <c r="O39" s="220"/>
      <c r="P39" s="218"/>
      <c r="Q39" s="219"/>
      <c r="R39" s="220"/>
      <c r="S39" s="185">
        <f t="shared" si="0"/>
        <v>0</v>
      </c>
      <c r="T39" s="222" t="s">
        <v>22</v>
      </c>
    </row>
    <row r="40" spans="1:20" ht="21">
      <c r="A40" s="185">
        <v>20</v>
      </c>
      <c r="B40" s="217" t="s">
        <v>484</v>
      </c>
      <c r="C40" s="341">
        <v>2500700500</v>
      </c>
      <c r="D40" s="218"/>
      <c r="E40" s="219"/>
      <c r="F40" s="220"/>
      <c r="G40" s="218"/>
      <c r="H40" s="219"/>
      <c r="I40" s="220"/>
      <c r="J40" s="218"/>
      <c r="K40" s="219"/>
      <c r="L40" s="220"/>
      <c r="M40" s="218">
        <v>4</v>
      </c>
      <c r="N40" s="221"/>
      <c r="O40" s="220"/>
      <c r="P40" s="218"/>
      <c r="Q40" s="219"/>
      <c r="R40" s="220"/>
      <c r="S40" s="185">
        <f t="shared" si="0"/>
        <v>4</v>
      </c>
      <c r="T40" s="222" t="s">
        <v>22</v>
      </c>
    </row>
    <row r="41" spans="1:20" s="147" customFormat="1" ht="21.75" hidden="1" thickBot="1">
      <c r="A41" s="186"/>
      <c r="B41" s="204" t="s">
        <v>195</v>
      </c>
      <c r="C41" s="343">
        <v>2500700512</v>
      </c>
      <c r="D41" s="205"/>
      <c r="E41" s="206"/>
      <c r="F41" s="207"/>
      <c r="G41" s="205"/>
      <c r="H41" s="206"/>
      <c r="I41" s="207"/>
      <c r="J41" s="205"/>
      <c r="K41" s="206"/>
      <c r="L41" s="207"/>
      <c r="M41" s="205"/>
      <c r="N41" s="208"/>
      <c r="O41" s="207"/>
      <c r="P41" s="205"/>
      <c r="Q41" s="206"/>
      <c r="R41" s="207"/>
      <c r="S41" s="186">
        <f t="shared" si="0"/>
        <v>0</v>
      </c>
      <c r="T41" s="209" t="s">
        <v>22</v>
      </c>
    </row>
    <row r="42" spans="1:20" ht="21">
      <c r="A42" s="191">
        <v>21</v>
      </c>
      <c r="B42" s="192" t="s">
        <v>163</v>
      </c>
      <c r="C42" s="344">
        <v>2500700540</v>
      </c>
      <c r="D42" s="193"/>
      <c r="E42" s="194"/>
      <c r="F42" s="195"/>
      <c r="G42" s="193"/>
      <c r="H42" s="194"/>
      <c r="I42" s="195"/>
      <c r="J42" s="193"/>
      <c r="K42" s="194"/>
      <c r="L42" s="195"/>
      <c r="M42" s="193">
        <v>5</v>
      </c>
      <c r="N42" s="196"/>
      <c r="O42" s="195"/>
      <c r="P42" s="193"/>
      <c r="Q42" s="194"/>
      <c r="R42" s="195"/>
      <c r="S42" s="191">
        <f t="shared" si="0"/>
        <v>5</v>
      </c>
      <c r="T42" s="197" t="s">
        <v>22</v>
      </c>
    </row>
    <row r="43" spans="1:20" ht="21" hidden="1">
      <c r="A43" s="191"/>
      <c r="B43" s="177" t="s">
        <v>133</v>
      </c>
      <c r="C43" s="344">
        <v>2500700563</v>
      </c>
      <c r="D43" s="193"/>
      <c r="E43" s="194"/>
      <c r="F43" s="195"/>
      <c r="G43" s="193"/>
      <c r="H43" s="194"/>
      <c r="I43" s="195"/>
      <c r="J43" s="193"/>
      <c r="K43" s="194"/>
      <c r="L43" s="195"/>
      <c r="M43" s="193"/>
      <c r="N43" s="196"/>
      <c r="O43" s="195"/>
      <c r="P43" s="193"/>
      <c r="Q43" s="194"/>
      <c r="R43" s="195"/>
      <c r="S43" s="176">
        <f t="shared" si="0"/>
        <v>0</v>
      </c>
      <c r="T43" s="182" t="s">
        <v>22</v>
      </c>
    </row>
    <row r="44" spans="1:20" ht="21" hidden="1">
      <c r="A44" s="176"/>
      <c r="B44" s="177" t="s">
        <v>246</v>
      </c>
      <c r="C44" s="345">
        <v>2500700574</v>
      </c>
      <c r="D44" s="178"/>
      <c r="E44" s="179"/>
      <c r="F44" s="180"/>
      <c r="G44" s="178"/>
      <c r="H44" s="179"/>
      <c r="I44" s="180"/>
      <c r="J44" s="178"/>
      <c r="K44" s="179"/>
      <c r="L44" s="180"/>
      <c r="M44" s="178"/>
      <c r="N44" s="181"/>
      <c r="O44" s="180"/>
      <c r="P44" s="178"/>
      <c r="Q44" s="179"/>
      <c r="R44" s="180"/>
      <c r="S44" s="176">
        <f>SUM(D44:R44)</f>
        <v>0</v>
      </c>
      <c r="T44" s="182" t="s">
        <v>22</v>
      </c>
    </row>
    <row r="45" spans="1:20" ht="21" hidden="1">
      <c r="A45" s="331"/>
      <c r="B45" s="177" t="s">
        <v>178</v>
      </c>
      <c r="C45" s="346">
        <v>2500700602</v>
      </c>
      <c r="D45" s="332"/>
      <c r="E45" s="333"/>
      <c r="F45" s="334"/>
      <c r="G45" s="332"/>
      <c r="H45" s="333"/>
      <c r="I45" s="334"/>
      <c r="J45" s="332"/>
      <c r="K45" s="333"/>
      <c r="L45" s="334"/>
      <c r="M45" s="332"/>
      <c r="N45" s="335"/>
      <c r="O45" s="334"/>
      <c r="P45" s="332"/>
      <c r="Q45" s="333"/>
      <c r="R45" s="334"/>
      <c r="S45" s="176">
        <f t="shared" si="0"/>
        <v>0</v>
      </c>
      <c r="T45" s="182" t="s">
        <v>22</v>
      </c>
    </row>
    <row r="46" spans="1:20" ht="21.75" thickBot="1">
      <c r="A46" s="170">
        <v>22</v>
      </c>
      <c r="B46" s="183" t="s">
        <v>65</v>
      </c>
      <c r="C46" s="347">
        <v>2500700615</v>
      </c>
      <c r="D46" s="171"/>
      <c r="E46" s="172"/>
      <c r="F46" s="173"/>
      <c r="G46" s="171"/>
      <c r="H46" s="172"/>
      <c r="I46" s="173"/>
      <c r="J46" s="171"/>
      <c r="K46" s="172"/>
      <c r="L46" s="173"/>
      <c r="M46" s="171"/>
      <c r="N46" s="174">
        <v>2</v>
      </c>
      <c r="O46" s="173"/>
      <c r="P46" s="171"/>
      <c r="Q46" s="172"/>
      <c r="R46" s="173"/>
      <c r="S46" s="170">
        <f t="shared" si="0"/>
        <v>2</v>
      </c>
      <c r="T46" s="175" t="s">
        <v>22</v>
      </c>
    </row>
    <row r="47" spans="1:20" ht="21.75" thickBot="1">
      <c r="A47" s="210">
        <v>23</v>
      </c>
      <c r="B47" s="211" t="s">
        <v>378</v>
      </c>
      <c r="C47" s="336">
        <v>2500701704</v>
      </c>
      <c r="D47" s="212"/>
      <c r="E47" s="213"/>
      <c r="F47" s="214"/>
      <c r="G47" s="212"/>
      <c r="H47" s="213">
        <v>6</v>
      </c>
      <c r="I47" s="214"/>
      <c r="J47" s="212"/>
      <c r="K47" s="213"/>
      <c r="L47" s="214"/>
      <c r="M47" s="212"/>
      <c r="N47" s="215"/>
      <c r="O47" s="214"/>
      <c r="P47" s="212"/>
      <c r="Q47" s="213"/>
      <c r="R47" s="214"/>
      <c r="S47" s="210">
        <f t="shared" si="0"/>
        <v>6</v>
      </c>
      <c r="T47" s="216" t="s">
        <v>22</v>
      </c>
    </row>
    <row r="48" spans="1:20" ht="21.75" thickBot="1">
      <c r="A48" s="186">
        <v>24</v>
      </c>
      <c r="B48" s="204" t="s">
        <v>129</v>
      </c>
      <c r="C48" s="343">
        <v>2500700110</v>
      </c>
      <c r="D48" s="205"/>
      <c r="E48" s="206"/>
      <c r="F48" s="207"/>
      <c r="G48" s="205"/>
      <c r="H48" s="206"/>
      <c r="I48" s="207"/>
      <c r="J48" s="205"/>
      <c r="K48" s="206"/>
      <c r="L48" s="207"/>
      <c r="M48" s="205"/>
      <c r="N48" s="208">
        <v>6</v>
      </c>
      <c r="O48" s="207"/>
      <c r="P48" s="205"/>
      <c r="Q48" s="206"/>
      <c r="R48" s="207"/>
      <c r="S48" s="186">
        <f>SUM(D48:R48)</f>
        <v>6</v>
      </c>
      <c r="T48" s="209" t="s">
        <v>27</v>
      </c>
    </row>
    <row r="49" spans="1:20" ht="21.75" thickBot="1">
      <c r="A49" s="210">
        <v>25</v>
      </c>
      <c r="B49" s="211" t="s">
        <v>88</v>
      </c>
      <c r="C49" s="336">
        <v>2500700281</v>
      </c>
      <c r="D49" s="212"/>
      <c r="E49" s="213"/>
      <c r="F49" s="214"/>
      <c r="G49" s="212"/>
      <c r="H49" s="213"/>
      <c r="I49" s="214"/>
      <c r="J49" s="212">
        <v>2</v>
      </c>
      <c r="K49" s="213"/>
      <c r="L49" s="214"/>
      <c r="M49" s="212">
        <v>1</v>
      </c>
      <c r="N49" s="215"/>
      <c r="O49" s="214"/>
      <c r="P49" s="212"/>
      <c r="Q49" s="213"/>
      <c r="R49" s="214"/>
      <c r="S49" s="210">
        <f t="shared" si="0"/>
        <v>3</v>
      </c>
      <c r="T49" s="216" t="s">
        <v>27</v>
      </c>
    </row>
    <row r="50" spans="1:20" ht="21.75" thickBot="1">
      <c r="A50" s="210">
        <v>26</v>
      </c>
      <c r="B50" s="211" t="s">
        <v>28</v>
      </c>
      <c r="C50" s="336">
        <v>2500700360</v>
      </c>
      <c r="D50" s="212"/>
      <c r="E50" s="213"/>
      <c r="F50" s="214"/>
      <c r="G50" s="212"/>
      <c r="H50" s="213"/>
      <c r="I50" s="214"/>
      <c r="J50" s="212">
        <v>17</v>
      </c>
      <c r="K50" s="213">
        <v>2</v>
      </c>
      <c r="L50" s="214"/>
      <c r="M50" s="212">
        <v>4</v>
      </c>
      <c r="N50" s="215">
        <v>1</v>
      </c>
      <c r="O50" s="214"/>
      <c r="P50" s="212"/>
      <c r="Q50" s="213"/>
      <c r="R50" s="214"/>
      <c r="S50" s="210">
        <f t="shared" si="0"/>
        <v>24</v>
      </c>
      <c r="T50" s="216" t="s">
        <v>27</v>
      </c>
    </row>
    <row r="51" spans="1:20" ht="21.75" thickBot="1">
      <c r="A51" s="69">
        <v>27</v>
      </c>
      <c r="B51" s="109" t="s">
        <v>29</v>
      </c>
      <c r="C51" s="348">
        <v>2500700429</v>
      </c>
      <c r="D51" s="110">
        <v>8</v>
      </c>
      <c r="E51" s="73"/>
      <c r="F51" s="74"/>
      <c r="G51" s="72">
        <v>8</v>
      </c>
      <c r="H51" s="73"/>
      <c r="I51" s="74"/>
      <c r="J51" s="72"/>
      <c r="K51" s="73"/>
      <c r="L51" s="74"/>
      <c r="M51" s="72">
        <v>28</v>
      </c>
      <c r="N51" s="75">
        <v>6</v>
      </c>
      <c r="O51" s="74"/>
      <c r="P51" s="110"/>
      <c r="Q51" s="73"/>
      <c r="R51" s="74"/>
      <c r="S51" s="71">
        <f t="shared" si="0"/>
        <v>50</v>
      </c>
      <c r="T51" s="76" t="s">
        <v>27</v>
      </c>
    </row>
    <row r="52" spans="1:20" ht="21">
      <c r="A52" s="77">
        <v>28</v>
      </c>
      <c r="B52" s="78" t="s">
        <v>147</v>
      </c>
      <c r="C52" s="349">
        <v>2500700458</v>
      </c>
      <c r="D52" s="80"/>
      <c r="E52" s="81"/>
      <c r="F52" s="82"/>
      <c r="G52" s="80"/>
      <c r="H52" s="81">
        <v>4</v>
      </c>
      <c r="I52" s="82"/>
      <c r="J52" s="80"/>
      <c r="K52" s="81"/>
      <c r="L52" s="82"/>
      <c r="M52" s="80"/>
      <c r="N52" s="83"/>
      <c r="O52" s="82"/>
      <c r="P52" s="80"/>
      <c r="Q52" s="81"/>
      <c r="R52" s="82"/>
      <c r="S52" s="79">
        <f t="shared" si="0"/>
        <v>4</v>
      </c>
      <c r="T52" s="84" t="s">
        <v>27</v>
      </c>
    </row>
    <row r="53" spans="1:20" ht="21.75" thickBot="1">
      <c r="A53" s="85">
        <v>29</v>
      </c>
      <c r="B53" s="86" t="s">
        <v>132</v>
      </c>
      <c r="C53" s="350">
        <v>2500700473</v>
      </c>
      <c r="D53" s="88"/>
      <c r="E53" s="89"/>
      <c r="F53" s="90"/>
      <c r="G53" s="88"/>
      <c r="H53" s="89"/>
      <c r="I53" s="90"/>
      <c r="J53" s="88"/>
      <c r="K53" s="89"/>
      <c r="L53" s="90"/>
      <c r="M53" s="88">
        <v>4</v>
      </c>
      <c r="N53" s="91"/>
      <c r="O53" s="90"/>
      <c r="P53" s="88"/>
      <c r="Q53" s="89"/>
      <c r="R53" s="90"/>
      <c r="S53" s="87">
        <f t="shared" si="0"/>
        <v>4</v>
      </c>
      <c r="T53" s="92" t="s">
        <v>27</v>
      </c>
    </row>
    <row r="54" spans="1:20" ht="21.75" hidden="1" thickBot="1">
      <c r="A54" s="137"/>
      <c r="B54" s="138" t="s">
        <v>209</v>
      </c>
      <c r="C54" s="330">
        <v>2500701697</v>
      </c>
      <c r="D54" s="140"/>
      <c r="E54" s="141"/>
      <c r="F54" s="142"/>
      <c r="G54" s="140"/>
      <c r="H54" s="141"/>
      <c r="I54" s="142"/>
      <c r="J54" s="140"/>
      <c r="K54" s="141"/>
      <c r="L54" s="142"/>
      <c r="M54" s="140"/>
      <c r="N54" s="143"/>
      <c r="O54" s="142"/>
      <c r="P54" s="140"/>
      <c r="Q54" s="141"/>
      <c r="R54" s="142"/>
      <c r="S54" s="139">
        <f t="shared" si="0"/>
        <v>0</v>
      </c>
      <c r="T54" s="144" t="s">
        <v>27</v>
      </c>
    </row>
    <row r="55" spans="1:20" ht="21">
      <c r="A55" s="184">
        <v>30</v>
      </c>
      <c r="B55" s="198" t="s">
        <v>123</v>
      </c>
      <c r="C55" s="340">
        <v>2500700743</v>
      </c>
      <c r="D55" s="199"/>
      <c r="E55" s="200"/>
      <c r="F55" s="201"/>
      <c r="G55" s="199"/>
      <c r="H55" s="200"/>
      <c r="I55" s="201"/>
      <c r="J55" s="199"/>
      <c r="K55" s="200"/>
      <c r="L55" s="201"/>
      <c r="M55" s="199"/>
      <c r="N55" s="202">
        <v>2</v>
      </c>
      <c r="O55" s="201"/>
      <c r="P55" s="199"/>
      <c r="Q55" s="200"/>
      <c r="R55" s="201"/>
      <c r="S55" s="184">
        <f t="shared" si="0"/>
        <v>2</v>
      </c>
      <c r="T55" s="203" t="s">
        <v>27</v>
      </c>
    </row>
    <row r="56" spans="1:20" ht="21" hidden="1">
      <c r="A56" s="185"/>
      <c r="B56" s="217" t="s">
        <v>186</v>
      </c>
      <c r="C56" s="341">
        <v>2500700751</v>
      </c>
      <c r="D56" s="218"/>
      <c r="E56" s="219"/>
      <c r="F56" s="220"/>
      <c r="G56" s="218"/>
      <c r="H56" s="219"/>
      <c r="I56" s="220"/>
      <c r="J56" s="218"/>
      <c r="K56" s="219"/>
      <c r="L56" s="220"/>
      <c r="M56" s="218"/>
      <c r="N56" s="221"/>
      <c r="O56" s="220"/>
      <c r="P56" s="218"/>
      <c r="Q56" s="219"/>
      <c r="R56" s="220"/>
      <c r="S56" s="185">
        <f t="shared" si="0"/>
        <v>0</v>
      </c>
      <c r="T56" s="222" t="s">
        <v>27</v>
      </c>
    </row>
    <row r="57" spans="1:20" ht="21" hidden="1">
      <c r="A57" s="185"/>
      <c r="B57" s="217" t="s">
        <v>199</v>
      </c>
      <c r="C57" s="341">
        <v>2500700754</v>
      </c>
      <c r="D57" s="218"/>
      <c r="E57" s="219"/>
      <c r="F57" s="220"/>
      <c r="G57" s="218"/>
      <c r="H57" s="219"/>
      <c r="I57" s="220"/>
      <c r="J57" s="218"/>
      <c r="K57" s="219"/>
      <c r="L57" s="220"/>
      <c r="M57" s="218"/>
      <c r="N57" s="221"/>
      <c r="O57" s="220"/>
      <c r="P57" s="218"/>
      <c r="Q57" s="219"/>
      <c r="R57" s="220"/>
      <c r="S57" s="185">
        <f t="shared" si="0"/>
        <v>0</v>
      </c>
      <c r="T57" s="222" t="s">
        <v>27</v>
      </c>
    </row>
    <row r="58" spans="1:20" ht="21" hidden="1">
      <c r="A58" s="185"/>
      <c r="B58" s="217" t="s">
        <v>124</v>
      </c>
      <c r="C58" s="341">
        <v>2500700756</v>
      </c>
      <c r="D58" s="218"/>
      <c r="E58" s="219"/>
      <c r="F58" s="220"/>
      <c r="G58" s="218"/>
      <c r="H58" s="219"/>
      <c r="I58" s="220"/>
      <c r="J58" s="218"/>
      <c r="K58" s="219"/>
      <c r="L58" s="220"/>
      <c r="M58" s="218"/>
      <c r="N58" s="221"/>
      <c r="O58" s="220"/>
      <c r="P58" s="218"/>
      <c r="Q58" s="219"/>
      <c r="R58" s="220"/>
      <c r="S58" s="185">
        <f t="shared" si="0"/>
        <v>0</v>
      </c>
      <c r="T58" s="222" t="s">
        <v>27</v>
      </c>
    </row>
    <row r="59" spans="1:20" ht="21" hidden="1">
      <c r="A59" s="185"/>
      <c r="B59" s="217" t="s">
        <v>125</v>
      </c>
      <c r="C59" s="341">
        <v>2500700759</v>
      </c>
      <c r="D59" s="218"/>
      <c r="E59" s="219"/>
      <c r="F59" s="220"/>
      <c r="G59" s="218"/>
      <c r="H59" s="219"/>
      <c r="I59" s="220"/>
      <c r="J59" s="218"/>
      <c r="K59" s="219"/>
      <c r="L59" s="220"/>
      <c r="M59" s="218"/>
      <c r="N59" s="221"/>
      <c r="O59" s="220"/>
      <c r="P59" s="218"/>
      <c r="Q59" s="219"/>
      <c r="R59" s="220"/>
      <c r="S59" s="185">
        <f t="shared" si="0"/>
        <v>0</v>
      </c>
      <c r="T59" s="222" t="s">
        <v>27</v>
      </c>
    </row>
    <row r="60" spans="1:20" ht="21" hidden="1">
      <c r="A60" s="185"/>
      <c r="B60" s="217" t="s">
        <v>259</v>
      </c>
      <c r="C60" s="341">
        <v>2500700762</v>
      </c>
      <c r="D60" s="218"/>
      <c r="E60" s="219"/>
      <c r="F60" s="220"/>
      <c r="G60" s="218"/>
      <c r="H60" s="219"/>
      <c r="I60" s="220"/>
      <c r="J60" s="218"/>
      <c r="K60" s="219"/>
      <c r="L60" s="220"/>
      <c r="M60" s="218"/>
      <c r="N60" s="221"/>
      <c r="O60" s="220"/>
      <c r="P60" s="218"/>
      <c r="Q60" s="219"/>
      <c r="R60" s="220"/>
      <c r="S60" s="185">
        <f>SUM(D60:R60)</f>
        <v>0</v>
      </c>
      <c r="T60" s="222" t="s">
        <v>27</v>
      </c>
    </row>
    <row r="61" spans="1:20" ht="21" hidden="1">
      <c r="A61" s="185"/>
      <c r="B61" s="217" t="s">
        <v>126</v>
      </c>
      <c r="C61" s="341">
        <v>2500700765</v>
      </c>
      <c r="D61" s="218"/>
      <c r="E61" s="219"/>
      <c r="F61" s="220"/>
      <c r="G61" s="218"/>
      <c r="H61" s="219"/>
      <c r="I61" s="220"/>
      <c r="J61" s="218"/>
      <c r="K61" s="219"/>
      <c r="L61" s="220"/>
      <c r="M61" s="218"/>
      <c r="N61" s="221"/>
      <c r="O61" s="220"/>
      <c r="P61" s="218"/>
      <c r="Q61" s="219"/>
      <c r="R61" s="220"/>
      <c r="S61" s="185">
        <f t="shared" si="0"/>
        <v>0</v>
      </c>
      <c r="T61" s="222" t="s">
        <v>27</v>
      </c>
    </row>
    <row r="62" spans="1:20" ht="21">
      <c r="A62" s="185">
        <v>31</v>
      </c>
      <c r="B62" s="217" t="s">
        <v>103</v>
      </c>
      <c r="C62" s="341">
        <v>2500700767</v>
      </c>
      <c r="D62" s="218"/>
      <c r="E62" s="219"/>
      <c r="F62" s="220"/>
      <c r="G62" s="218"/>
      <c r="H62" s="219"/>
      <c r="I62" s="220"/>
      <c r="J62" s="218"/>
      <c r="K62" s="219"/>
      <c r="L62" s="220"/>
      <c r="M62" s="218"/>
      <c r="N62" s="221">
        <v>5</v>
      </c>
      <c r="O62" s="220"/>
      <c r="P62" s="218"/>
      <c r="Q62" s="219"/>
      <c r="R62" s="220"/>
      <c r="S62" s="185">
        <f t="shared" si="0"/>
        <v>5</v>
      </c>
      <c r="T62" s="222" t="s">
        <v>27</v>
      </c>
    </row>
    <row r="63" spans="1:20" ht="21">
      <c r="A63" s="185">
        <v>32</v>
      </c>
      <c r="B63" s="217" t="s">
        <v>104</v>
      </c>
      <c r="C63" s="341">
        <v>2500700769</v>
      </c>
      <c r="D63" s="218"/>
      <c r="E63" s="219"/>
      <c r="F63" s="220"/>
      <c r="G63" s="218"/>
      <c r="H63" s="219"/>
      <c r="I63" s="220"/>
      <c r="J63" s="218">
        <v>6</v>
      </c>
      <c r="K63" s="219"/>
      <c r="L63" s="220"/>
      <c r="M63" s="218">
        <v>12</v>
      </c>
      <c r="N63" s="221"/>
      <c r="O63" s="220"/>
      <c r="P63" s="218"/>
      <c r="Q63" s="219"/>
      <c r="R63" s="220"/>
      <c r="S63" s="185">
        <f t="shared" si="0"/>
        <v>18</v>
      </c>
      <c r="T63" s="222" t="s">
        <v>27</v>
      </c>
    </row>
    <row r="64" spans="1:20" s="148" customFormat="1" ht="21.75" thickBot="1">
      <c r="A64" s="186">
        <v>33</v>
      </c>
      <c r="B64" s="204" t="s">
        <v>224</v>
      </c>
      <c r="C64" s="343">
        <v>2500700478</v>
      </c>
      <c r="D64" s="205"/>
      <c r="E64" s="206"/>
      <c r="F64" s="207"/>
      <c r="G64" s="205"/>
      <c r="H64" s="206"/>
      <c r="I64" s="207"/>
      <c r="J64" s="205"/>
      <c r="K64" s="206"/>
      <c r="L64" s="207"/>
      <c r="M64" s="205">
        <v>34</v>
      </c>
      <c r="N64" s="208"/>
      <c r="O64" s="207"/>
      <c r="P64" s="205"/>
      <c r="Q64" s="206"/>
      <c r="R64" s="207"/>
      <c r="S64" s="186">
        <f t="shared" si="0"/>
        <v>34</v>
      </c>
      <c r="T64" s="209" t="s">
        <v>27</v>
      </c>
    </row>
    <row r="65" spans="1:20" s="148" customFormat="1" ht="21.75" hidden="1" thickBot="1">
      <c r="A65" s="111"/>
      <c r="B65" s="112" t="s">
        <v>128</v>
      </c>
      <c r="C65" s="351">
        <v>2500701678</v>
      </c>
      <c r="D65" s="114"/>
      <c r="E65" s="115"/>
      <c r="F65" s="116"/>
      <c r="G65" s="114"/>
      <c r="H65" s="115"/>
      <c r="I65" s="116"/>
      <c r="J65" s="114"/>
      <c r="K65" s="115"/>
      <c r="L65" s="116"/>
      <c r="M65" s="114"/>
      <c r="N65" s="117"/>
      <c r="O65" s="116"/>
      <c r="P65" s="114"/>
      <c r="Q65" s="115"/>
      <c r="R65" s="116"/>
      <c r="S65" s="113">
        <f t="shared" si="0"/>
        <v>0</v>
      </c>
      <c r="T65" s="118" t="s">
        <v>27</v>
      </c>
    </row>
    <row r="66" spans="1:20" s="150" customFormat="1" ht="21.75" hidden="1" thickBot="1">
      <c r="A66" s="111"/>
      <c r="B66" s="112" t="s">
        <v>105</v>
      </c>
      <c r="C66" s="351">
        <v>2500700772</v>
      </c>
      <c r="D66" s="114"/>
      <c r="E66" s="115"/>
      <c r="F66" s="116"/>
      <c r="G66" s="114"/>
      <c r="H66" s="115"/>
      <c r="I66" s="116"/>
      <c r="J66" s="114"/>
      <c r="K66" s="115"/>
      <c r="L66" s="116"/>
      <c r="M66" s="114"/>
      <c r="N66" s="117"/>
      <c r="O66" s="116"/>
      <c r="P66" s="114"/>
      <c r="Q66" s="115"/>
      <c r="R66" s="116"/>
      <c r="S66" s="113">
        <f t="shared" si="0"/>
        <v>0</v>
      </c>
      <c r="T66" s="118" t="s">
        <v>27</v>
      </c>
    </row>
    <row r="67" spans="1:20" ht="21.75" hidden="1" thickBot="1">
      <c r="A67" s="119"/>
      <c r="B67" s="120" t="s">
        <v>30</v>
      </c>
      <c r="C67" s="352">
        <v>2500700780</v>
      </c>
      <c r="D67" s="122"/>
      <c r="E67" s="123"/>
      <c r="F67" s="124"/>
      <c r="G67" s="122"/>
      <c r="H67" s="123"/>
      <c r="I67" s="124"/>
      <c r="J67" s="122"/>
      <c r="K67" s="123"/>
      <c r="L67" s="124"/>
      <c r="M67" s="122"/>
      <c r="N67" s="125"/>
      <c r="O67" s="124"/>
      <c r="P67" s="122"/>
      <c r="Q67" s="123"/>
      <c r="R67" s="124"/>
      <c r="S67" s="121">
        <f t="shared" si="0"/>
        <v>0</v>
      </c>
      <c r="T67" s="126" t="s">
        <v>27</v>
      </c>
    </row>
    <row r="68" spans="1:20" ht="21">
      <c r="A68" s="163">
        <v>34</v>
      </c>
      <c r="B68" s="164" t="s">
        <v>151</v>
      </c>
      <c r="C68" s="353">
        <v>2500700782</v>
      </c>
      <c r="D68" s="165"/>
      <c r="E68" s="166"/>
      <c r="F68" s="167"/>
      <c r="G68" s="165"/>
      <c r="H68" s="166">
        <v>2</v>
      </c>
      <c r="I68" s="167"/>
      <c r="J68" s="165"/>
      <c r="K68" s="166"/>
      <c r="L68" s="167"/>
      <c r="M68" s="165"/>
      <c r="N68" s="168"/>
      <c r="O68" s="167"/>
      <c r="P68" s="165"/>
      <c r="Q68" s="166"/>
      <c r="R68" s="167"/>
      <c r="S68" s="163">
        <f t="shared" si="0"/>
        <v>2</v>
      </c>
      <c r="T68" s="169" t="s">
        <v>27</v>
      </c>
    </row>
    <row r="69" spans="1:20" ht="21" hidden="1">
      <c r="A69" s="176"/>
      <c r="B69" s="177" t="s">
        <v>175</v>
      </c>
      <c r="C69" s="345">
        <v>2500700784</v>
      </c>
      <c r="D69" s="178"/>
      <c r="E69" s="179"/>
      <c r="F69" s="180"/>
      <c r="G69" s="178"/>
      <c r="H69" s="179"/>
      <c r="I69" s="180"/>
      <c r="J69" s="178"/>
      <c r="K69" s="179"/>
      <c r="L69" s="180"/>
      <c r="M69" s="178"/>
      <c r="N69" s="181"/>
      <c r="O69" s="180"/>
      <c r="P69" s="178"/>
      <c r="Q69" s="179"/>
      <c r="R69" s="180"/>
      <c r="S69" s="176">
        <f t="shared" si="0"/>
        <v>0</v>
      </c>
      <c r="T69" s="182" t="s">
        <v>27</v>
      </c>
    </row>
    <row r="70" spans="1:20" ht="21.75" hidden="1" thickBot="1">
      <c r="A70" s="331"/>
      <c r="B70" s="337" t="s">
        <v>152</v>
      </c>
      <c r="C70" s="346">
        <v>2500700786</v>
      </c>
      <c r="D70" s="332"/>
      <c r="E70" s="333"/>
      <c r="F70" s="334"/>
      <c r="G70" s="332"/>
      <c r="H70" s="333"/>
      <c r="I70" s="334"/>
      <c r="J70" s="332"/>
      <c r="K70" s="333"/>
      <c r="L70" s="334"/>
      <c r="M70" s="332"/>
      <c r="N70" s="335"/>
      <c r="O70" s="334"/>
      <c r="P70" s="332"/>
      <c r="Q70" s="333"/>
      <c r="R70" s="334"/>
      <c r="S70" s="331">
        <f t="shared" si="0"/>
        <v>0</v>
      </c>
      <c r="T70" s="338" t="s">
        <v>27</v>
      </c>
    </row>
    <row r="71" spans="1:20" ht="21" hidden="1">
      <c r="A71" s="163"/>
      <c r="B71" s="164" t="s">
        <v>223</v>
      </c>
      <c r="C71" s="353">
        <v>2500700788</v>
      </c>
      <c r="D71" s="165"/>
      <c r="E71" s="166"/>
      <c r="F71" s="167"/>
      <c r="G71" s="165"/>
      <c r="H71" s="166"/>
      <c r="I71" s="167"/>
      <c r="J71" s="165"/>
      <c r="K71" s="166"/>
      <c r="L71" s="167"/>
      <c r="M71" s="165"/>
      <c r="N71" s="168"/>
      <c r="O71" s="167"/>
      <c r="P71" s="165"/>
      <c r="Q71" s="166"/>
      <c r="R71" s="167"/>
      <c r="S71" s="163">
        <f t="shared" si="0"/>
        <v>0</v>
      </c>
      <c r="T71" s="169" t="s">
        <v>27</v>
      </c>
    </row>
    <row r="72" spans="1:20" ht="21" hidden="1">
      <c r="A72" s="176"/>
      <c r="B72" s="177" t="s">
        <v>143</v>
      </c>
      <c r="C72" s="345">
        <v>2500700791</v>
      </c>
      <c r="D72" s="178"/>
      <c r="E72" s="179"/>
      <c r="F72" s="180"/>
      <c r="G72" s="178"/>
      <c r="H72" s="179"/>
      <c r="I72" s="180"/>
      <c r="J72" s="178"/>
      <c r="K72" s="179"/>
      <c r="L72" s="180"/>
      <c r="M72" s="178"/>
      <c r="N72" s="181"/>
      <c r="O72" s="180"/>
      <c r="P72" s="178"/>
      <c r="Q72" s="179"/>
      <c r="R72" s="180"/>
      <c r="S72" s="176">
        <f t="shared" si="0"/>
        <v>0</v>
      </c>
      <c r="T72" s="182" t="s">
        <v>27</v>
      </c>
    </row>
    <row r="73" spans="1:20" s="148" customFormat="1" ht="21" hidden="1">
      <c r="A73" s="176"/>
      <c r="B73" s="177" t="s">
        <v>206</v>
      </c>
      <c r="C73" s="345">
        <v>2500700793</v>
      </c>
      <c r="D73" s="178"/>
      <c r="E73" s="179"/>
      <c r="F73" s="180"/>
      <c r="G73" s="178"/>
      <c r="H73" s="179"/>
      <c r="I73" s="180"/>
      <c r="J73" s="178"/>
      <c r="K73" s="179"/>
      <c r="L73" s="180"/>
      <c r="M73" s="178"/>
      <c r="N73" s="181"/>
      <c r="O73" s="180"/>
      <c r="P73" s="178"/>
      <c r="Q73" s="179"/>
      <c r="R73" s="180"/>
      <c r="S73" s="176">
        <f t="shared" si="0"/>
        <v>0</v>
      </c>
      <c r="T73" s="182" t="s">
        <v>27</v>
      </c>
    </row>
    <row r="74" spans="1:20" s="148" customFormat="1" ht="21" hidden="1">
      <c r="A74" s="176"/>
      <c r="B74" s="177" t="s">
        <v>82</v>
      </c>
      <c r="C74" s="345">
        <v>2500700795</v>
      </c>
      <c r="D74" s="178"/>
      <c r="E74" s="179"/>
      <c r="F74" s="180"/>
      <c r="G74" s="178"/>
      <c r="H74" s="179"/>
      <c r="I74" s="180"/>
      <c r="J74" s="178"/>
      <c r="K74" s="179"/>
      <c r="L74" s="180"/>
      <c r="M74" s="178"/>
      <c r="N74" s="181"/>
      <c r="O74" s="180"/>
      <c r="P74" s="178"/>
      <c r="Q74" s="179"/>
      <c r="R74" s="180"/>
      <c r="S74" s="176">
        <f t="shared" si="0"/>
        <v>0</v>
      </c>
      <c r="T74" s="182" t="s">
        <v>27</v>
      </c>
    </row>
    <row r="75" spans="1:20" s="148" customFormat="1" ht="21.75" thickBot="1">
      <c r="A75" s="170">
        <v>35</v>
      </c>
      <c r="B75" s="183" t="s">
        <v>200</v>
      </c>
      <c r="C75" s="347">
        <v>2500700797</v>
      </c>
      <c r="D75" s="171"/>
      <c r="E75" s="172"/>
      <c r="F75" s="173"/>
      <c r="G75" s="171">
        <v>2</v>
      </c>
      <c r="H75" s="172"/>
      <c r="I75" s="173"/>
      <c r="J75" s="171"/>
      <c r="K75" s="172"/>
      <c r="L75" s="173"/>
      <c r="M75" s="171"/>
      <c r="N75" s="174"/>
      <c r="O75" s="173"/>
      <c r="P75" s="171"/>
      <c r="Q75" s="172"/>
      <c r="R75" s="173"/>
      <c r="S75" s="170">
        <f t="shared" si="0"/>
        <v>2</v>
      </c>
      <c r="T75" s="175" t="s">
        <v>27</v>
      </c>
    </row>
    <row r="76" spans="1:20" ht="21.75" hidden="1" thickBot="1">
      <c r="A76" s="111"/>
      <c r="B76" s="112" t="s">
        <v>215</v>
      </c>
      <c r="C76" s="351">
        <v>2500700479</v>
      </c>
      <c r="D76" s="114"/>
      <c r="E76" s="115"/>
      <c r="F76" s="116"/>
      <c r="G76" s="114"/>
      <c r="H76" s="115"/>
      <c r="I76" s="116"/>
      <c r="J76" s="114"/>
      <c r="K76" s="115"/>
      <c r="L76" s="116"/>
      <c r="M76" s="114"/>
      <c r="N76" s="117"/>
      <c r="O76" s="116"/>
      <c r="P76" s="114"/>
      <c r="Q76" s="115"/>
      <c r="R76" s="116"/>
      <c r="S76" s="113">
        <f t="shared" si="0"/>
        <v>0</v>
      </c>
      <c r="T76" s="118" t="s">
        <v>27</v>
      </c>
    </row>
    <row r="77" spans="1:20" ht="21.75" hidden="1" thickBot="1">
      <c r="A77" s="69"/>
      <c r="B77" s="70" t="s">
        <v>182</v>
      </c>
      <c r="C77" s="348">
        <v>2500701676</v>
      </c>
      <c r="D77" s="72"/>
      <c r="E77" s="73"/>
      <c r="F77" s="74"/>
      <c r="G77" s="72"/>
      <c r="H77" s="73"/>
      <c r="I77" s="74"/>
      <c r="J77" s="72"/>
      <c r="K77" s="73"/>
      <c r="L77" s="74"/>
      <c r="M77" s="72"/>
      <c r="N77" s="75"/>
      <c r="O77" s="74"/>
      <c r="P77" s="72"/>
      <c r="Q77" s="73"/>
      <c r="R77" s="74"/>
      <c r="S77" s="71">
        <f aca="true" t="shared" si="1" ref="S77:S144">SUM(D77:R77)</f>
        <v>0</v>
      </c>
      <c r="T77" s="76" t="s">
        <v>27</v>
      </c>
    </row>
    <row r="78" spans="1:20" ht="21">
      <c r="A78" s="184">
        <v>36</v>
      </c>
      <c r="B78" s="198" t="s">
        <v>106</v>
      </c>
      <c r="C78" s="340">
        <v>2500700799</v>
      </c>
      <c r="D78" s="199"/>
      <c r="E78" s="200">
        <v>4</v>
      </c>
      <c r="F78" s="201"/>
      <c r="G78" s="199"/>
      <c r="H78" s="200"/>
      <c r="I78" s="201"/>
      <c r="J78" s="199"/>
      <c r="K78" s="200"/>
      <c r="L78" s="201"/>
      <c r="M78" s="199">
        <v>1</v>
      </c>
      <c r="N78" s="202"/>
      <c r="O78" s="201"/>
      <c r="P78" s="199"/>
      <c r="Q78" s="200"/>
      <c r="R78" s="201"/>
      <c r="S78" s="184">
        <f t="shared" si="1"/>
        <v>5</v>
      </c>
      <c r="T78" s="203" t="s">
        <v>27</v>
      </c>
    </row>
    <row r="79" spans="1:20" ht="21">
      <c r="A79" s="185">
        <v>37</v>
      </c>
      <c r="B79" s="217" t="s">
        <v>156</v>
      </c>
      <c r="C79" s="341">
        <v>2500700808</v>
      </c>
      <c r="D79" s="218"/>
      <c r="E79" s="219"/>
      <c r="F79" s="220"/>
      <c r="G79" s="218"/>
      <c r="H79" s="219">
        <v>2</v>
      </c>
      <c r="I79" s="220"/>
      <c r="J79" s="218"/>
      <c r="K79" s="219"/>
      <c r="L79" s="220"/>
      <c r="M79" s="218"/>
      <c r="N79" s="221"/>
      <c r="O79" s="220"/>
      <c r="P79" s="218"/>
      <c r="Q79" s="219"/>
      <c r="R79" s="220"/>
      <c r="S79" s="185">
        <f t="shared" si="1"/>
        <v>2</v>
      </c>
      <c r="T79" s="222" t="s">
        <v>27</v>
      </c>
    </row>
    <row r="80" spans="1:20" ht="21" hidden="1">
      <c r="A80" s="191"/>
      <c r="B80" s="192" t="s">
        <v>187</v>
      </c>
      <c r="C80" s="344">
        <v>2500700810</v>
      </c>
      <c r="D80" s="193"/>
      <c r="E80" s="194"/>
      <c r="F80" s="195"/>
      <c r="G80" s="193"/>
      <c r="H80" s="194"/>
      <c r="I80" s="195"/>
      <c r="J80" s="193"/>
      <c r="K80" s="194"/>
      <c r="L80" s="195"/>
      <c r="M80" s="193"/>
      <c r="N80" s="196"/>
      <c r="O80" s="195"/>
      <c r="P80" s="193"/>
      <c r="Q80" s="194"/>
      <c r="R80" s="195"/>
      <c r="S80" s="191">
        <f t="shared" si="1"/>
        <v>0</v>
      </c>
      <c r="T80" s="197" t="s">
        <v>27</v>
      </c>
    </row>
    <row r="81" spans="1:20" ht="21">
      <c r="A81" s="176">
        <v>38</v>
      </c>
      <c r="B81" s="177" t="s">
        <v>201</v>
      </c>
      <c r="C81" s="345">
        <v>2500700812</v>
      </c>
      <c r="D81" s="178"/>
      <c r="E81" s="179"/>
      <c r="F81" s="180"/>
      <c r="G81" s="178"/>
      <c r="H81" s="179">
        <v>2</v>
      </c>
      <c r="I81" s="180"/>
      <c r="J81" s="178"/>
      <c r="K81" s="179"/>
      <c r="L81" s="180"/>
      <c r="M81" s="178"/>
      <c r="N81" s="181"/>
      <c r="O81" s="180"/>
      <c r="P81" s="178"/>
      <c r="Q81" s="179"/>
      <c r="R81" s="180"/>
      <c r="S81" s="176">
        <f t="shared" si="1"/>
        <v>2</v>
      </c>
      <c r="T81" s="182" t="s">
        <v>27</v>
      </c>
    </row>
    <row r="82" spans="1:20" ht="21" hidden="1">
      <c r="A82" s="176"/>
      <c r="B82" s="177" t="s">
        <v>165</v>
      </c>
      <c r="C82" s="345">
        <v>2500700814</v>
      </c>
      <c r="D82" s="178"/>
      <c r="E82" s="179"/>
      <c r="F82" s="180"/>
      <c r="G82" s="178"/>
      <c r="H82" s="179"/>
      <c r="I82" s="180"/>
      <c r="J82" s="178"/>
      <c r="K82" s="179"/>
      <c r="L82" s="180"/>
      <c r="M82" s="178"/>
      <c r="N82" s="181"/>
      <c r="O82" s="180"/>
      <c r="P82" s="178"/>
      <c r="Q82" s="179"/>
      <c r="R82" s="180"/>
      <c r="S82" s="176">
        <f t="shared" si="1"/>
        <v>0</v>
      </c>
      <c r="T82" s="182" t="s">
        <v>27</v>
      </c>
    </row>
    <row r="83" spans="1:20" ht="21" hidden="1">
      <c r="A83" s="176"/>
      <c r="B83" s="177" t="s">
        <v>226</v>
      </c>
      <c r="C83" s="345">
        <v>250700816</v>
      </c>
      <c r="D83" s="178"/>
      <c r="E83" s="179"/>
      <c r="F83" s="180"/>
      <c r="G83" s="178"/>
      <c r="H83" s="179"/>
      <c r="I83" s="180"/>
      <c r="J83" s="178"/>
      <c r="K83" s="179"/>
      <c r="L83" s="180"/>
      <c r="M83" s="178"/>
      <c r="N83" s="181"/>
      <c r="O83" s="180"/>
      <c r="P83" s="178"/>
      <c r="Q83" s="179"/>
      <c r="R83" s="180"/>
      <c r="S83" s="176">
        <f t="shared" si="1"/>
        <v>0</v>
      </c>
      <c r="T83" s="182" t="s">
        <v>27</v>
      </c>
    </row>
    <row r="84" spans="1:20" ht="21" hidden="1">
      <c r="A84" s="176"/>
      <c r="B84" s="177" t="s">
        <v>144</v>
      </c>
      <c r="C84" s="345">
        <v>2500700818</v>
      </c>
      <c r="D84" s="178"/>
      <c r="E84" s="179"/>
      <c r="F84" s="180"/>
      <c r="G84" s="178"/>
      <c r="H84" s="179"/>
      <c r="I84" s="180"/>
      <c r="J84" s="178"/>
      <c r="K84" s="179"/>
      <c r="L84" s="180"/>
      <c r="M84" s="178"/>
      <c r="N84" s="181"/>
      <c r="O84" s="180"/>
      <c r="P84" s="178"/>
      <c r="Q84" s="179"/>
      <c r="R84" s="180"/>
      <c r="S84" s="176">
        <f t="shared" si="1"/>
        <v>0</v>
      </c>
      <c r="T84" s="182" t="s">
        <v>27</v>
      </c>
    </row>
    <row r="85" spans="1:20" ht="21" hidden="1">
      <c r="A85" s="176"/>
      <c r="B85" s="177" t="s">
        <v>83</v>
      </c>
      <c r="C85" s="345">
        <v>2500700820</v>
      </c>
      <c r="D85" s="178"/>
      <c r="E85" s="179"/>
      <c r="F85" s="180"/>
      <c r="G85" s="178"/>
      <c r="H85" s="179"/>
      <c r="I85" s="180"/>
      <c r="J85" s="178"/>
      <c r="K85" s="179"/>
      <c r="L85" s="180"/>
      <c r="M85" s="178"/>
      <c r="N85" s="181"/>
      <c r="O85" s="180"/>
      <c r="P85" s="178"/>
      <c r="Q85" s="179"/>
      <c r="R85" s="180"/>
      <c r="S85" s="176">
        <f t="shared" si="1"/>
        <v>0</v>
      </c>
      <c r="T85" s="182" t="s">
        <v>27</v>
      </c>
    </row>
    <row r="86" spans="1:20" ht="21" hidden="1">
      <c r="A86" s="176"/>
      <c r="B86" s="177" t="s">
        <v>188</v>
      </c>
      <c r="C86" s="345">
        <v>2500700822</v>
      </c>
      <c r="D86" s="178"/>
      <c r="E86" s="179"/>
      <c r="F86" s="180"/>
      <c r="G86" s="178"/>
      <c r="H86" s="179"/>
      <c r="I86" s="180"/>
      <c r="J86" s="178"/>
      <c r="K86" s="179"/>
      <c r="L86" s="180"/>
      <c r="M86" s="178"/>
      <c r="N86" s="181"/>
      <c r="O86" s="180"/>
      <c r="P86" s="178"/>
      <c r="Q86" s="179"/>
      <c r="R86" s="180"/>
      <c r="S86" s="176">
        <f t="shared" si="1"/>
        <v>0</v>
      </c>
      <c r="T86" s="182" t="s">
        <v>27</v>
      </c>
    </row>
    <row r="87" spans="1:20" ht="21.75" thickBot="1">
      <c r="A87" s="170">
        <v>39</v>
      </c>
      <c r="B87" s="183" t="s">
        <v>148</v>
      </c>
      <c r="C87" s="347">
        <v>2500700480</v>
      </c>
      <c r="D87" s="171"/>
      <c r="E87" s="172"/>
      <c r="F87" s="173"/>
      <c r="G87" s="171"/>
      <c r="H87" s="172"/>
      <c r="I87" s="173"/>
      <c r="J87" s="171"/>
      <c r="K87" s="172">
        <v>2</v>
      </c>
      <c r="L87" s="173"/>
      <c r="M87" s="171"/>
      <c r="N87" s="174">
        <v>2</v>
      </c>
      <c r="O87" s="173"/>
      <c r="P87" s="171"/>
      <c r="Q87" s="172"/>
      <c r="R87" s="173"/>
      <c r="S87" s="170">
        <f t="shared" si="1"/>
        <v>4</v>
      </c>
      <c r="T87" s="175" t="s">
        <v>27</v>
      </c>
    </row>
    <row r="88" spans="1:20" ht="21" hidden="1">
      <c r="A88" s="137"/>
      <c r="B88" s="138" t="s">
        <v>227</v>
      </c>
      <c r="C88" s="330">
        <v>2500701677</v>
      </c>
      <c r="D88" s="140"/>
      <c r="E88" s="141"/>
      <c r="F88" s="142"/>
      <c r="G88" s="140"/>
      <c r="H88" s="141"/>
      <c r="I88" s="142"/>
      <c r="J88" s="140"/>
      <c r="K88" s="141"/>
      <c r="L88" s="142"/>
      <c r="M88" s="140"/>
      <c r="N88" s="143"/>
      <c r="O88" s="142"/>
      <c r="P88" s="140"/>
      <c r="Q88" s="141"/>
      <c r="R88" s="142"/>
      <c r="S88" s="139">
        <f t="shared" si="1"/>
        <v>0</v>
      </c>
      <c r="T88" s="144" t="s">
        <v>27</v>
      </c>
    </row>
    <row r="89" spans="1:20" ht="21">
      <c r="A89" s="184">
        <v>40</v>
      </c>
      <c r="B89" s="198" t="s">
        <v>116</v>
      </c>
      <c r="C89" s="340">
        <v>2500701696</v>
      </c>
      <c r="D89" s="199"/>
      <c r="E89" s="200"/>
      <c r="F89" s="201"/>
      <c r="G89" s="199"/>
      <c r="H89" s="200"/>
      <c r="I89" s="201"/>
      <c r="J89" s="199"/>
      <c r="K89" s="200"/>
      <c r="L89" s="201"/>
      <c r="M89" s="199"/>
      <c r="N89" s="202">
        <v>2</v>
      </c>
      <c r="O89" s="201"/>
      <c r="P89" s="199"/>
      <c r="Q89" s="200"/>
      <c r="R89" s="201"/>
      <c r="S89" s="184">
        <f t="shared" si="1"/>
        <v>2</v>
      </c>
      <c r="T89" s="203" t="s">
        <v>27</v>
      </c>
    </row>
    <row r="90" spans="1:20" ht="21">
      <c r="A90" s="185">
        <v>41</v>
      </c>
      <c r="B90" s="217" t="s">
        <v>145</v>
      </c>
      <c r="C90" s="341">
        <v>2500700832</v>
      </c>
      <c r="D90" s="218">
        <v>2</v>
      </c>
      <c r="E90" s="219"/>
      <c r="F90" s="220"/>
      <c r="G90" s="218"/>
      <c r="H90" s="219"/>
      <c r="I90" s="220"/>
      <c r="J90" s="218"/>
      <c r="K90" s="219"/>
      <c r="L90" s="220"/>
      <c r="M90" s="218"/>
      <c r="N90" s="221"/>
      <c r="O90" s="220"/>
      <c r="P90" s="218"/>
      <c r="Q90" s="219"/>
      <c r="R90" s="220"/>
      <c r="S90" s="185">
        <f t="shared" si="1"/>
        <v>2</v>
      </c>
      <c r="T90" s="222" t="s">
        <v>27</v>
      </c>
    </row>
    <row r="91" spans="1:20" ht="21" hidden="1">
      <c r="A91" s="191"/>
      <c r="B91" s="192" t="s">
        <v>66</v>
      </c>
      <c r="C91" s="344">
        <v>2500700836</v>
      </c>
      <c r="D91" s="193"/>
      <c r="E91" s="194"/>
      <c r="F91" s="195"/>
      <c r="G91" s="193"/>
      <c r="H91" s="194"/>
      <c r="I91" s="195"/>
      <c r="J91" s="193"/>
      <c r="K91" s="194"/>
      <c r="L91" s="195"/>
      <c r="M91" s="193"/>
      <c r="N91" s="196"/>
      <c r="O91" s="195"/>
      <c r="P91" s="193"/>
      <c r="Q91" s="194"/>
      <c r="R91" s="195"/>
      <c r="S91" s="191">
        <f t="shared" si="1"/>
        <v>0</v>
      </c>
      <c r="T91" s="197" t="s">
        <v>27</v>
      </c>
    </row>
    <row r="92" spans="1:20" ht="21">
      <c r="A92" s="176">
        <v>42</v>
      </c>
      <c r="B92" s="177" t="s">
        <v>234</v>
      </c>
      <c r="C92" s="345">
        <v>2500700838</v>
      </c>
      <c r="D92" s="178"/>
      <c r="E92" s="179">
        <v>4</v>
      </c>
      <c r="F92" s="180"/>
      <c r="G92" s="178"/>
      <c r="H92" s="179"/>
      <c r="I92" s="180"/>
      <c r="J92" s="178"/>
      <c r="K92" s="179"/>
      <c r="L92" s="180"/>
      <c r="M92" s="178"/>
      <c r="N92" s="181"/>
      <c r="O92" s="180"/>
      <c r="P92" s="178"/>
      <c r="Q92" s="179"/>
      <c r="R92" s="180"/>
      <c r="S92" s="176">
        <f t="shared" si="1"/>
        <v>4</v>
      </c>
      <c r="T92" s="182" t="s">
        <v>27</v>
      </c>
    </row>
    <row r="93" spans="1:20" ht="21" hidden="1">
      <c r="A93" s="176"/>
      <c r="B93" s="177" t="s">
        <v>107</v>
      </c>
      <c r="C93" s="345">
        <v>2500700841</v>
      </c>
      <c r="D93" s="178"/>
      <c r="E93" s="179"/>
      <c r="F93" s="180"/>
      <c r="G93" s="178"/>
      <c r="H93" s="179"/>
      <c r="I93" s="180"/>
      <c r="J93" s="178"/>
      <c r="K93" s="179"/>
      <c r="L93" s="180"/>
      <c r="M93" s="178"/>
      <c r="N93" s="181"/>
      <c r="O93" s="180"/>
      <c r="P93" s="178"/>
      <c r="Q93" s="179"/>
      <c r="R93" s="180"/>
      <c r="S93" s="176">
        <f t="shared" si="1"/>
        <v>0</v>
      </c>
      <c r="T93" s="182" t="s">
        <v>27</v>
      </c>
    </row>
    <row r="94" spans="1:20" ht="21" hidden="1">
      <c r="A94" s="331"/>
      <c r="B94" s="337" t="s">
        <v>127</v>
      </c>
      <c r="C94" s="346">
        <v>2500700843</v>
      </c>
      <c r="D94" s="332"/>
      <c r="E94" s="333"/>
      <c r="F94" s="334"/>
      <c r="G94" s="332"/>
      <c r="H94" s="333"/>
      <c r="I94" s="334"/>
      <c r="J94" s="332"/>
      <c r="K94" s="333"/>
      <c r="L94" s="334"/>
      <c r="M94" s="332"/>
      <c r="N94" s="335"/>
      <c r="O94" s="334"/>
      <c r="P94" s="332"/>
      <c r="Q94" s="333"/>
      <c r="R94" s="334"/>
      <c r="S94" s="331">
        <f t="shared" si="1"/>
        <v>0</v>
      </c>
      <c r="T94" s="338" t="s">
        <v>27</v>
      </c>
    </row>
    <row r="95" spans="1:20" ht="21">
      <c r="A95" s="185">
        <v>43</v>
      </c>
      <c r="B95" s="217" t="s">
        <v>376</v>
      </c>
      <c r="C95" s="341">
        <v>2500700846</v>
      </c>
      <c r="D95" s="218"/>
      <c r="E95" s="219"/>
      <c r="F95" s="220"/>
      <c r="G95" s="218"/>
      <c r="H95" s="219"/>
      <c r="I95" s="220"/>
      <c r="J95" s="218">
        <v>2</v>
      </c>
      <c r="K95" s="219"/>
      <c r="L95" s="220"/>
      <c r="M95" s="218"/>
      <c r="N95" s="221"/>
      <c r="O95" s="220"/>
      <c r="P95" s="218"/>
      <c r="Q95" s="219"/>
      <c r="R95" s="220"/>
      <c r="S95" s="185">
        <f t="shared" si="1"/>
        <v>2</v>
      </c>
      <c r="T95" s="222" t="s">
        <v>27</v>
      </c>
    </row>
    <row r="96" spans="1:20" ht="21" hidden="1">
      <c r="A96" s="191"/>
      <c r="B96" s="192" t="s">
        <v>84</v>
      </c>
      <c r="C96" s="344">
        <v>2500700848</v>
      </c>
      <c r="D96" s="193"/>
      <c r="E96" s="194"/>
      <c r="F96" s="195"/>
      <c r="G96" s="193"/>
      <c r="H96" s="194"/>
      <c r="I96" s="195"/>
      <c r="J96" s="193"/>
      <c r="K96" s="194"/>
      <c r="L96" s="195"/>
      <c r="M96" s="193"/>
      <c r="N96" s="196"/>
      <c r="O96" s="195"/>
      <c r="P96" s="193"/>
      <c r="Q96" s="194"/>
      <c r="R96" s="195"/>
      <c r="S96" s="191">
        <f t="shared" si="1"/>
        <v>0</v>
      </c>
      <c r="T96" s="197" t="s">
        <v>27</v>
      </c>
    </row>
    <row r="97" spans="1:20" ht="21.75" thickBot="1">
      <c r="A97" s="170">
        <v>44</v>
      </c>
      <c r="B97" s="183" t="s">
        <v>194</v>
      </c>
      <c r="C97" s="347">
        <v>2500700481</v>
      </c>
      <c r="D97" s="171"/>
      <c r="E97" s="172"/>
      <c r="F97" s="173"/>
      <c r="G97" s="171"/>
      <c r="H97" s="172"/>
      <c r="I97" s="173"/>
      <c r="J97" s="171"/>
      <c r="K97" s="172"/>
      <c r="L97" s="173"/>
      <c r="M97" s="171">
        <v>25</v>
      </c>
      <c r="N97" s="174"/>
      <c r="O97" s="173"/>
      <c r="P97" s="171"/>
      <c r="Q97" s="172"/>
      <c r="R97" s="173"/>
      <c r="S97" s="170">
        <f t="shared" si="1"/>
        <v>25</v>
      </c>
      <c r="T97" s="175" t="s">
        <v>27</v>
      </c>
    </row>
    <row r="98" spans="1:20" ht="21">
      <c r="A98" s="184">
        <v>45</v>
      </c>
      <c r="B98" s="198" t="s">
        <v>138</v>
      </c>
      <c r="C98" s="340">
        <v>2500700850</v>
      </c>
      <c r="D98" s="199"/>
      <c r="E98" s="200"/>
      <c r="F98" s="201"/>
      <c r="G98" s="199"/>
      <c r="H98" s="200"/>
      <c r="I98" s="201"/>
      <c r="J98" s="199"/>
      <c r="K98" s="200"/>
      <c r="L98" s="201"/>
      <c r="M98" s="199"/>
      <c r="N98" s="202">
        <v>9</v>
      </c>
      <c r="O98" s="201"/>
      <c r="P98" s="199"/>
      <c r="Q98" s="200"/>
      <c r="R98" s="201"/>
      <c r="S98" s="184">
        <f t="shared" si="1"/>
        <v>9</v>
      </c>
      <c r="T98" s="203" t="s">
        <v>27</v>
      </c>
    </row>
    <row r="99" spans="1:20" ht="21" hidden="1">
      <c r="A99" s="185"/>
      <c r="B99" s="217" t="s">
        <v>135</v>
      </c>
      <c r="C99" s="341">
        <v>2500700858</v>
      </c>
      <c r="D99" s="218"/>
      <c r="E99" s="219"/>
      <c r="F99" s="220"/>
      <c r="G99" s="218"/>
      <c r="H99" s="219"/>
      <c r="I99" s="220"/>
      <c r="J99" s="218"/>
      <c r="K99" s="219"/>
      <c r="L99" s="220"/>
      <c r="M99" s="218"/>
      <c r="N99" s="221"/>
      <c r="O99" s="220"/>
      <c r="P99" s="218"/>
      <c r="Q99" s="219"/>
      <c r="R99" s="220"/>
      <c r="S99" s="185">
        <f t="shared" si="1"/>
        <v>0</v>
      </c>
      <c r="T99" s="222" t="s">
        <v>27</v>
      </c>
    </row>
    <row r="100" spans="1:20" ht="21">
      <c r="A100" s="185">
        <v>46</v>
      </c>
      <c r="B100" s="217" t="s">
        <v>232</v>
      </c>
      <c r="C100" s="341">
        <v>2500700860</v>
      </c>
      <c r="D100" s="218"/>
      <c r="E100" s="219"/>
      <c r="F100" s="220"/>
      <c r="G100" s="218"/>
      <c r="H100" s="219"/>
      <c r="I100" s="220"/>
      <c r="J100" s="218"/>
      <c r="K100" s="219"/>
      <c r="L100" s="220"/>
      <c r="M100" s="218"/>
      <c r="N100" s="221">
        <v>3</v>
      </c>
      <c r="O100" s="220"/>
      <c r="P100" s="218"/>
      <c r="Q100" s="219"/>
      <c r="R100" s="220"/>
      <c r="S100" s="185">
        <f t="shared" si="1"/>
        <v>3</v>
      </c>
      <c r="T100" s="222" t="s">
        <v>27</v>
      </c>
    </row>
    <row r="101" spans="1:20" ht="21" hidden="1">
      <c r="A101" s="185"/>
      <c r="B101" s="217" t="s">
        <v>31</v>
      </c>
      <c r="C101" s="341">
        <v>2500700862</v>
      </c>
      <c r="D101" s="218"/>
      <c r="E101" s="219"/>
      <c r="F101" s="220"/>
      <c r="G101" s="218"/>
      <c r="H101" s="219"/>
      <c r="I101" s="220"/>
      <c r="J101" s="218"/>
      <c r="K101" s="219"/>
      <c r="L101" s="220"/>
      <c r="M101" s="218"/>
      <c r="N101" s="221"/>
      <c r="O101" s="220"/>
      <c r="P101" s="218"/>
      <c r="Q101" s="219"/>
      <c r="R101" s="220"/>
      <c r="S101" s="185">
        <f t="shared" si="1"/>
        <v>0</v>
      </c>
      <c r="T101" s="222" t="s">
        <v>27</v>
      </c>
    </row>
    <row r="102" spans="1:20" ht="21" hidden="1">
      <c r="A102" s="185"/>
      <c r="B102" s="217" t="s">
        <v>169</v>
      </c>
      <c r="C102" s="341">
        <v>2500700864</v>
      </c>
      <c r="D102" s="218"/>
      <c r="E102" s="219"/>
      <c r="F102" s="220"/>
      <c r="G102" s="218"/>
      <c r="H102" s="219"/>
      <c r="I102" s="220"/>
      <c r="J102" s="218"/>
      <c r="K102" s="219"/>
      <c r="L102" s="220"/>
      <c r="M102" s="218"/>
      <c r="N102" s="221"/>
      <c r="O102" s="220"/>
      <c r="P102" s="218"/>
      <c r="Q102" s="219"/>
      <c r="R102" s="220"/>
      <c r="S102" s="185">
        <f t="shared" si="1"/>
        <v>0</v>
      </c>
      <c r="T102" s="222" t="s">
        <v>27</v>
      </c>
    </row>
    <row r="103" spans="1:20" ht="21" hidden="1">
      <c r="A103" s="185"/>
      <c r="B103" s="217" t="s">
        <v>108</v>
      </c>
      <c r="C103" s="341">
        <v>2500700866</v>
      </c>
      <c r="D103" s="218"/>
      <c r="E103" s="219"/>
      <c r="F103" s="220"/>
      <c r="G103" s="218"/>
      <c r="H103" s="219"/>
      <c r="I103" s="220"/>
      <c r="J103" s="218"/>
      <c r="K103" s="219"/>
      <c r="L103" s="220"/>
      <c r="M103" s="218"/>
      <c r="N103" s="221"/>
      <c r="O103" s="220"/>
      <c r="P103" s="218"/>
      <c r="Q103" s="219"/>
      <c r="R103" s="220"/>
      <c r="S103" s="185">
        <f t="shared" si="1"/>
        <v>0</v>
      </c>
      <c r="T103" s="222" t="s">
        <v>27</v>
      </c>
    </row>
    <row r="104" spans="1:20" ht="21">
      <c r="A104" s="185">
        <v>47</v>
      </c>
      <c r="B104" s="217" t="s">
        <v>85</v>
      </c>
      <c r="C104" s="341">
        <v>2500700868</v>
      </c>
      <c r="D104" s="218"/>
      <c r="E104" s="219"/>
      <c r="F104" s="220"/>
      <c r="G104" s="218"/>
      <c r="H104" s="219"/>
      <c r="I104" s="220"/>
      <c r="J104" s="218"/>
      <c r="K104" s="219">
        <v>33</v>
      </c>
      <c r="L104" s="220"/>
      <c r="M104" s="218"/>
      <c r="N104" s="221"/>
      <c r="O104" s="220"/>
      <c r="P104" s="218"/>
      <c r="Q104" s="219"/>
      <c r="R104" s="220"/>
      <c r="S104" s="185">
        <f t="shared" si="1"/>
        <v>33</v>
      </c>
      <c r="T104" s="222" t="s">
        <v>27</v>
      </c>
    </row>
    <row r="105" spans="1:20" ht="21">
      <c r="A105" s="185">
        <v>48</v>
      </c>
      <c r="B105" s="217" t="s">
        <v>32</v>
      </c>
      <c r="C105" s="341">
        <v>2500700871</v>
      </c>
      <c r="D105" s="218"/>
      <c r="E105" s="219"/>
      <c r="F105" s="220"/>
      <c r="G105" s="218"/>
      <c r="H105" s="219"/>
      <c r="I105" s="220"/>
      <c r="J105" s="218"/>
      <c r="K105" s="219">
        <v>2</v>
      </c>
      <c r="L105" s="220"/>
      <c r="M105" s="218"/>
      <c r="N105" s="221">
        <v>13</v>
      </c>
      <c r="O105" s="220"/>
      <c r="P105" s="218"/>
      <c r="Q105" s="219"/>
      <c r="R105" s="220"/>
      <c r="S105" s="185">
        <f t="shared" si="1"/>
        <v>15</v>
      </c>
      <c r="T105" s="222" t="s">
        <v>27</v>
      </c>
    </row>
    <row r="106" spans="1:20" ht="21">
      <c r="A106" s="185">
        <v>49</v>
      </c>
      <c r="B106" s="217" t="s">
        <v>230</v>
      </c>
      <c r="C106" s="341">
        <v>2500700482</v>
      </c>
      <c r="D106" s="218"/>
      <c r="E106" s="219"/>
      <c r="F106" s="220"/>
      <c r="G106" s="218"/>
      <c r="H106" s="219"/>
      <c r="I106" s="220"/>
      <c r="J106" s="218"/>
      <c r="K106" s="219"/>
      <c r="L106" s="220"/>
      <c r="M106" s="218"/>
      <c r="N106" s="221">
        <v>1</v>
      </c>
      <c r="O106" s="220"/>
      <c r="P106" s="218"/>
      <c r="Q106" s="219"/>
      <c r="R106" s="220"/>
      <c r="S106" s="185">
        <f t="shared" si="1"/>
        <v>1</v>
      </c>
      <c r="T106" s="222" t="s">
        <v>27</v>
      </c>
    </row>
    <row r="107" spans="1:20" ht="21">
      <c r="A107" s="185">
        <v>50</v>
      </c>
      <c r="B107" s="217" t="s">
        <v>243</v>
      </c>
      <c r="C107" s="341">
        <v>2500701692</v>
      </c>
      <c r="D107" s="218"/>
      <c r="E107" s="219"/>
      <c r="F107" s="220"/>
      <c r="G107" s="218"/>
      <c r="H107" s="219"/>
      <c r="I107" s="220"/>
      <c r="J107" s="218">
        <v>2</v>
      </c>
      <c r="K107" s="219"/>
      <c r="L107" s="220"/>
      <c r="M107" s="218"/>
      <c r="N107" s="221">
        <v>1</v>
      </c>
      <c r="O107" s="220"/>
      <c r="P107" s="218"/>
      <c r="Q107" s="219"/>
      <c r="R107" s="220"/>
      <c r="S107" s="185">
        <f>SUM(D107:R107)</f>
        <v>3</v>
      </c>
      <c r="T107" s="222" t="s">
        <v>27</v>
      </c>
    </row>
    <row r="108" spans="1:20" ht="21.75" thickBot="1">
      <c r="A108" s="186">
        <v>51</v>
      </c>
      <c r="B108" s="204" t="s">
        <v>241</v>
      </c>
      <c r="C108" s="343">
        <v>2500701701</v>
      </c>
      <c r="D108" s="205"/>
      <c r="E108" s="206"/>
      <c r="F108" s="207"/>
      <c r="G108" s="205"/>
      <c r="H108" s="206"/>
      <c r="I108" s="207"/>
      <c r="J108" s="205">
        <v>4</v>
      </c>
      <c r="K108" s="206">
        <v>2</v>
      </c>
      <c r="L108" s="207"/>
      <c r="M108" s="205">
        <v>3</v>
      </c>
      <c r="N108" s="208">
        <v>2</v>
      </c>
      <c r="O108" s="207"/>
      <c r="P108" s="205"/>
      <c r="Q108" s="206"/>
      <c r="R108" s="207"/>
      <c r="S108" s="186">
        <f t="shared" si="1"/>
        <v>11</v>
      </c>
      <c r="T108" s="209" t="s">
        <v>27</v>
      </c>
    </row>
    <row r="109" spans="1:20" ht="21">
      <c r="A109" s="184">
        <v>52</v>
      </c>
      <c r="B109" s="198" t="s">
        <v>33</v>
      </c>
      <c r="C109" s="340">
        <v>2500700218</v>
      </c>
      <c r="D109" s="199"/>
      <c r="E109" s="200"/>
      <c r="F109" s="201"/>
      <c r="G109" s="199"/>
      <c r="H109" s="200"/>
      <c r="I109" s="201"/>
      <c r="J109" s="199"/>
      <c r="K109" s="200"/>
      <c r="L109" s="201"/>
      <c r="M109" s="199">
        <v>2</v>
      </c>
      <c r="N109" s="202"/>
      <c r="O109" s="201"/>
      <c r="P109" s="199"/>
      <c r="Q109" s="200"/>
      <c r="R109" s="201"/>
      <c r="S109" s="184">
        <f t="shared" si="1"/>
        <v>2</v>
      </c>
      <c r="T109" s="203" t="s">
        <v>34</v>
      </c>
    </row>
    <row r="110" spans="1:20" ht="21" hidden="1">
      <c r="A110" s="185"/>
      <c r="B110" s="217" t="s">
        <v>67</v>
      </c>
      <c r="C110" s="341">
        <v>2500700238</v>
      </c>
      <c r="D110" s="218"/>
      <c r="E110" s="219"/>
      <c r="F110" s="220"/>
      <c r="G110" s="218"/>
      <c r="H110" s="219"/>
      <c r="I110" s="220"/>
      <c r="J110" s="218"/>
      <c r="K110" s="219"/>
      <c r="L110" s="220"/>
      <c r="M110" s="218"/>
      <c r="N110" s="221"/>
      <c r="O110" s="220"/>
      <c r="P110" s="218"/>
      <c r="Q110" s="219"/>
      <c r="R110" s="220"/>
      <c r="S110" s="185">
        <f t="shared" si="1"/>
        <v>0</v>
      </c>
      <c r="T110" s="222" t="s">
        <v>34</v>
      </c>
    </row>
    <row r="111" spans="1:20" ht="21" hidden="1">
      <c r="A111" s="185"/>
      <c r="B111" s="217" t="s">
        <v>159</v>
      </c>
      <c r="C111" s="341">
        <v>2500701421</v>
      </c>
      <c r="D111" s="218"/>
      <c r="E111" s="219"/>
      <c r="F111" s="220"/>
      <c r="G111" s="218"/>
      <c r="H111" s="219"/>
      <c r="I111" s="220"/>
      <c r="J111" s="218"/>
      <c r="K111" s="219"/>
      <c r="L111" s="220"/>
      <c r="M111" s="218"/>
      <c r="N111" s="221"/>
      <c r="O111" s="220"/>
      <c r="P111" s="218"/>
      <c r="Q111" s="219"/>
      <c r="R111" s="220"/>
      <c r="S111" s="185">
        <f t="shared" si="1"/>
        <v>0</v>
      </c>
      <c r="T111" s="222" t="s">
        <v>34</v>
      </c>
    </row>
    <row r="112" spans="1:20" ht="21" hidden="1">
      <c r="A112" s="185"/>
      <c r="B112" s="217" t="s">
        <v>136</v>
      </c>
      <c r="C112" s="341">
        <v>2500701422</v>
      </c>
      <c r="D112" s="218"/>
      <c r="E112" s="219"/>
      <c r="F112" s="220"/>
      <c r="G112" s="218"/>
      <c r="H112" s="219"/>
      <c r="I112" s="220"/>
      <c r="J112" s="218"/>
      <c r="K112" s="219"/>
      <c r="L112" s="220"/>
      <c r="M112" s="218"/>
      <c r="N112" s="221"/>
      <c r="O112" s="220"/>
      <c r="P112" s="218"/>
      <c r="Q112" s="219"/>
      <c r="R112" s="220"/>
      <c r="S112" s="185">
        <f t="shared" si="1"/>
        <v>0</v>
      </c>
      <c r="T112" s="222" t="s">
        <v>34</v>
      </c>
    </row>
    <row r="113" spans="1:20" ht="21" hidden="1">
      <c r="A113" s="185"/>
      <c r="B113" s="217" t="s">
        <v>211</v>
      </c>
      <c r="C113" s="341">
        <v>2500700243</v>
      </c>
      <c r="D113" s="218"/>
      <c r="E113" s="219"/>
      <c r="F113" s="220"/>
      <c r="G113" s="218"/>
      <c r="H113" s="219"/>
      <c r="I113" s="220"/>
      <c r="J113" s="218"/>
      <c r="K113" s="219"/>
      <c r="L113" s="220"/>
      <c r="M113" s="218"/>
      <c r="N113" s="221"/>
      <c r="O113" s="220"/>
      <c r="P113" s="218"/>
      <c r="Q113" s="219"/>
      <c r="R113" s="220"/>
      <c r="S113" s="185">
        <f>SUM(D113:R113)</f>
        <v>0</v>
      </c>
      <c r="T113" s="222" t="s">
        <v>34</v>
      </c>
    </row>
    <row r="114" spans="1:20" ht="21" hidden="1">
      <c r="A114" s="185"/>
      <c r="B114" s="217" t="s">
        <v>398</v>
      </c>
      <c r="C114" s="341">
        <v>2500700246</v>
      </c>
      <c r="D114" s="218"/>
      <c r="E114" s="219"/>
      <c r="F114" s="220"/>
      <c r="G114" s="218"/>
      <c r="H114" s="219"/>
      <c r="I114" s="220"/>
      <c r="J114" s="218"/>
      <c r="K114" s="219"/>
      <c r="L114" s="220"/>
      <c r="M114" s="218"/>
      <c r="N114" s="221"/>
      <c r="O114" s="220"/>
      <c r="P114" s="218"/>
      <c r="Q114" s="219"/>
      <c r="R114" s="220"/>
      <c r="S114" s="185">
        <f t="shared" si="1"/>
        <v>0</v>
      </c>
      <c r="T114" s="222" t="s">
        <v>34</v>
      </c>
    </row>
    <row r="115" spans="1:20" ht="21" hidden="1">
      <c r="A115" s="185"/>
      <c r="B115" s="217" t="s">
        <v>220</v>
      </c>
      <c r="C115" s="341">
        <v>2500700244</v>
      </c>
      <c r="D115" s="218"/>
      <c r="E115" s="219"/>
      <c r="F115" s="220"/>
      <c r="G115" s="218"/>
      <c r="H115" s="219"/>
      <c r="I115" s="220"/>
      <c r="J115" s="218"/>
      <c r="K115" s="219"/>
      <c r="L115" s="220"/>
      <c r="M115" s="218"/>
      <c r="N115" s="221"/>
      <c r="O115" s="220"/>
      <c r="P115" s="218"/>
      <c r="Q115" s="219"/>
      <c r="R115" s="220"/>
      <c r="S115" s="185">
        <f t="shared" si="1"/>
        <v>0</v>
      </c>
      <c r="T115" s="222" t="s">
        <v>34</v>
      </c>
    </row>
    <row r="116" spans="1:20" ht="21" hidden="1">
      <c r="A116" s="185"/>
      <c r="B116" s="217" t="s">
        <v>219</v>
      </c>
      <c r="C116" s="341">
        <v>2500700245</v>
      </c>
      <c r="D116" s="218"/>
      <c r="E116" s="219"/>
      <c r="F116" s="220"/>
      <c r="G116" s="218"/>
      <c r="H116" s="219"/>
      <c r="I116" s="220"/>
      <c r="J116" s="218"/>
      <c r="K116" s="219"/>
      <c r="L116" s="220"/>
      <c r="M116" s="218"/>
      <c r="N116" s="221"/>
      <c r="O116" s="220"/>
      <c r="P116" s="218"/>
      <c r="Q116" s="219"/>
      <c r="R116" s="220"/>
      <c r="S116" s="185">
        <f t="shared" si="1"/>
        <v>0</v>
      </c>
      <c r="T116" s="222" t="s">
        <v>34</v>
      </c>
    </row>
    <row r="117" spans="1:20" ht="21" hidden="1">
      <c r="A117" s="185"/>
      <c r="B117" s="217" t="s">
        <v>221</v>
      </c>
      <c r="C117" s="341">
        <v>2500700246</v>
      </c>
      <c r="D117" s="218"/>
      <c r="E117" s="219"/>
      <c r="F117" s="220"/>
      <c r="G117" s="218"/>
      <c r="H117" s="219"/>
      <c r="I117" s="220"/>
      <c r="J117" s="218"/>
      <c r="K117" s="219"/>
      <c r="L117" s="220"/>
      <c r="M117" s="218"/>
      <c r="N117" s="221"/>
      <c r="O117" s="220"/>
      <c r="P117" s="218"/>
      <c r="Q117" s="219"/>
      <c r="R117" s="220"/>
      <c r="S117" s="185">
        <f t="shared" si="1"/>
        <v>0</v>
      </c>
      <c r="T117" s="222" t="s">
        <v>34</v>
      </c>
    </row>
    <row r="118" spans="1:20" ht="21">
      <c r="A118" s="185">
        <v>53</v>
      </c>
      <c r="B118" s="217" t="s">
        <v>160</v>
      </c>
      <c r="C118" s="341">
        <v>2500700247</v>
      </c>
      <c r="D118" s="218"/>
      <c r="E118" s="219"/>
      <c r="F118" s="220"/>
      <c r="G118" s="218"/>
      <c r="H118" s="219"/>
      <c r="I118" s="220"/>
      <c r="J118" s="218">
        <v>40</v>
      </c>
      <c r="K118" s="219"/>
      <c r="L118" s="220"/>
      <c r="M118" s="218"/>
      <c r="N118" s="221"/>
      <c r="O118" s="220"/>
      <c r="P118" s="218"/>
      <c r="Q118" s="219"/>
      <c r="R118" s="220"/>
      <c r="S118" s="185">
        <f t="shared" si="1"/>
        <v>40</v>
      </c>
      <c r="T118" s="222" t="s">
        <v>34</v>
      </c>
    </row>
    <row r="119" spans="1:20" ht="21.75" thickBot="1">
      <c r="A119" s="186">
        <v>54</v>
      </c>
      <c r="B119" s="204" t="s">
        <v>174</v>
      </c>
      <c r="C119" s="343">
        <v>2500700248</v>
      </c>
      <c r="D119" s="205"/>
      <c r="E119" s="206"/>
      <c r="F119" s="207"/>
      <c r="G119" s="205"/>
      <c r="H119" s="206"/>
      <c r="I119" s="207"/>
      <c r="J119" s="205"/>
      <c r="K119" s="206"/>
      <c r="L119" s="207"/>
      <c r="M119" s="205">
        <v>2</v>
      </c>
      <c r="N119" s="208"/>
      <c r="O119" s="207"/>
      <c r="P119" s="205"/>
      <c r="Q119" s="206"/>
      <c r="R119" s="207"/>
      <c r="S119" s="186">
        <f t="shared" si="1"/>
        <v>2</v>
      </c>
      <c r="T119" s="209" t="s">
        <v>34</v>
      </c>
    </row>
    <row r="120" spans="1:20" ht="21" hidden="1">
      <c r="A120" s="77"/>
      <c r="B120" s="78" t="s">
        <v>112</v>
      </c>
      <c r="C120" s="349">
        <v>2500700256</v>
      </c>
      <c r="D120" s="80"/>
      <c r="E120" s="81"/>
      <c r="F120" s="82"/>
      <c r="G120" s="80"/>
      <c r="H120" s="81"/>
      <c r="I120" s="82"/>
      <c r="J120" s="80"/>
      <c r="K120" s="81"/>
      <c r="L120" s="82"/>
      <c r="M120" s="80"/>
      <c r="N120" s="83"/>
      <c r="O120" s="82"/>
      <c r="P120" s="80"/>
      <c r="Q120" s="81"/>
      <c r="R120" s="82"/>
      <c r="S120" s="79">
        <f t="shared" si="1"/>
        <v>0</v>
      </c>
      <c r="T120" s="84" t="s">
        <v>34</v>
      </c>
    </row>
    <row r="121" spans="1:20" ht="21" hidden="1">
      <c r="A121" s="93"/>
      <c r="B121" s="94" t="s">
        <v>204</v>
      </c>
      <c r="C121" s="354">
        <v>2500700270</v>
      </c>
      <c r="D121" s="96"/>
      <c r="E121" s="97"/>
      <c r="F121" s="98"/>
      <c r="G121" s="96"/>
      <c r="H121" s="97"/>
      <c r="I121" s="98"/>
      <c r="J121" s="96"/>
      <c r="K121" s="97"/>
      <c r="L121" s="98"/>
      <c r="M121" s="96"/>
      <c r="N121" s="99"/>
      <c r="O121" s="98"/>
      <c r="P121" s="96"/>
      <c r="Q121" s="97"/>
      <c r="R121" s="98"/>
      <c r="S121" s="95">
        <f t="shared" si="1"/>
        <v>0</v>
      </c>
      <c r="T121" s="100" t="s">
        <v>34</v>
      </c>
    </row>
    <row r="122" spans="1:20" ht="21" hidden="1">
      <c r="A122" s="93"/>
      <c r="B122" s="94" t="s">
        <v>113</v>
      </c>
      <c r="C122" s="354">
        <v>2500700276</v>
      </c>
      <c r="D122" s="96"/>
      <c r="E122" s="97"/>
      <c r="F122" s="98"/>
      <c r="G122" s="96"/>
      <c r="H122" s="97"/>
      <c r="I122" s="98"/>
      <c r="J122" s="96"/>
      <c r="K122" s="97"/>
      <c r="L122" s="98"/>
      <c r="M122" s="96"/>
      <c r="N122" s="99"/>
      <c r="O122" s="98"/>
      <c r="P122" s="96"/>
      <c r="Q122" s="97"/>
      <c r="R122" s="98"/>
      <c r="S122" s="95">
        <f t="shared" si="1"/>
        <v>0</v>
      </c>
      <c r="T122" s="100" t="s">
        <v>34</v>
      </c>
    </row>
    <row r="123" spans="1:20" ht="21.75" hidden="1" thickBot="1">
      <c r="A123" s="101"/>
      <c r="B123" s="107" t="s">
        <v>114</v>
      </c>
      <c r="C123" s="228">
        <v>2500701610</v>
      </c>
      <c r="D123" s="103"/>
      <c r="E123" s="104"/>
      <c r="F123" s="105"/>
      <c r="G123" s="103"/>
      <c r="H123" s="104"/>
      <c r="I123" s="105"/>
      <c r="J123" s="103"/>
      <c r="K123" s="104"/>
      <c r="L123" s="105"/>
      <c r="M123" s="103"/>
      <c r="N123" s="106"/>
      <c r="O123" s="105"/>
      <c r="P123" s="103"/>
      <c r="Q123" s="104"/>
      <c r="R123" s="105"/>
      <c r="S123" s="102">
        <f t="shared" si="1"/>
        <v>0</v>
      </c>
      <c r="T123" s="108" t="s">
        <v>34</v>
      </c>
    </row>
    <row r="124" spans="1:20" ht="21">
      <c r="A124" s="184">
        <v>55</v>
      </c>
      <c r="B124" s="198" t="s">
        <v>63</v>
      </c>
      <c r="C124" s="340">
        <v>2500700309</v>
      </c>
      <c r="D124" s="199"/>
      <c r="E124" s="200"/>
      <c r="F124" s="201"/>
      <c r="G124" s="199"/>
      <c r="H124" s="200"/>
      <c r="I124" s="201"/>
      <c r="J124" s="199"/>
      <c r="K124" s="200"/>
      <c r="L124" s="201"/>
      <c r="M124" s="199">
        <v>4</v>
      </c>
      <c r="N124" s="202">
        <v>1</v>
      </c>
      <c r="O124" s="201"/>
      <c r="P124" s="199"/>
      <c r="Q124" s="200"/>
      <c r="R124" s="201"/>
      <c r="S124" s="184">
        <f t="shared" si="1"/>
        <v>5</v>
      </c>
      <c r="T124" s="203" t="s">
        <v>34</v>
      </c>
    </row>
    <row r="125" spans="1:20" ht="21" hidden="1">
      <c r="A125" s="185"/>
      <c r="B125" s="217" t="s">
        <v>214</v>
      </c>
      <c r="C125" s="341">
        <v>2500700324</v>
      </c>
      <c r="D125" s="218"/>
      <c r="E125" s="219"/>
      <c r="F125" s="220"/>
      <c r="G125" s="218"/>
      <c r="H125" s="219"/>
      <c r="I125" s="220"/>
      <c r="J125" s="218"/>
      <c r="K125" s="219"/>
      <c r="L125" s="220"/>
      <c r="M125" s="218"/>
      <c r="N125" s="221"/>
      <c r="O125" s="220"/>
      <c r="P125" s="218"/>
      <c r="Q125" s="219"/>
      <c r="R125" s="220"/>
      <c r="S125" s="185">
        <f t="shared" si="1"/>
        <v>0</v>
      </c>
      <c r="T125" s="222" t="s">
        <v>34</v>
      </c>
    </row>
    <row r="126" spans="1:20" ht="21" hidden="1">
      <c r="A126" s="185"/>
      <c r="B126" s="217" t="s">
        <v>189</v>
      </c>
      <c r="C126" s="341">
        <v>2500700325</v>
      </c>
      <c r="D126" s="218"/>
      <c r="E126" s="219"/>
      <c r="F126" s="220"/>
      <c r="G126" s="218"/>
      <c r="H126" s="219"/>
      <c r="I126" s="220"/>
      <c r="J126" s="218"/>
      <c r="K126" s="219"/>
      <c r="L126" s="220"/>
      <c r="M126" s="218"/>
      <c r="N126" s="221"/>
      <c r="O126" s="220"/>
      <c r="P126" s="218"/>
      <c r="Q126" s="219"/>
      <c r="R126" s="220"/>
      <c r="S126" s="185">
        <f t="shared" si="1"/>
        <v>0</v>
      </c>
      <c r="T126" s="222" t="s">
        <v>34</v>
      </c>
    </row>
    <row r="127" spans="1:20" ht="21" hidden="1">
      <c r="A127" s="185"/>
      <c r="B127" s="217" t="s">
        <v>158</v>
      </c>
      <c r="C127" s="341">
        <v>2500700326</v>
      </c>
      <c r="D127" s="218"/>
      <c r="E127" s="219"/>
      <c r="F127" s="220"/>
      <c r="G127" s="218"/>
      <c r="H127" s="219"/>
      <c r="I127" s="220"/>
      <c r="J127" s="218"/>
      <c r="K127" s="219"/>
      <c r="L127" s="220"/>
      <c r="M127" s="218"/>
      <c r="N127" s="221"/>
      <c r="O127" s="220"/>
      <c r="P127" s="218"/>
      <c r="Q127" s="219"/>
      <c r="R127" s="220"/>
      <c r="S127" s="185">
        <f t="shared" si="1"/>
        <v>0</v>
      </c>
      <c r="T127" s="222" t="s">
        <v>34</v>
      </c>
    </row>
    <row r="128" spans="1:20" ht="21" hidden="1">
      <c r="A128" s="184"/>
      <c r="B128" s="198" t="s">
        <v>190</v>
      </c>
      <c r="C128" s="340">
        <v>2500700328</v>
      </c>
      <c r="D128" s="199"/>
      <c r="E128" s="200"/>
      <c r="F128" s="201"/>
      <c r="G128" s="199"/>
      <c r="H128" s="200"/>
      <c r="I128" s="201"/>
      <c r="J128" s="199"/>
      <c r="K128" s="200"/>
      <c r="L128" s="201"/>
      <c r="M128" s="199"/>
      <c r="N128" s="202"/>
      <c r="O128" s="201"/>
      <c r="P128" s="199"/>
      <c r="Q128" s="200"/>
      <c r="R128" s="201"/>
      <c r="S128" s="184">
        <f t="shared" si="1"/>
        <v>0</v>
      </c>
      <c r="T128" s="203" t="s">
        <v>34</v>
      </c>
    </row>
    <row r="129" spans="1:20" ht="21" hidden="1">
      <c r="A129" s="185"/>
      <c r="B129" s="217" t="s">
        <v>225</v>
      </c>
      <c r="C129" s="341">
        <v>2500700329</v>
      </c>
      <c r="D129" s="218"/>
      <c r="E129" s="219"/>
      <c r="F129" s="220"/>
      <c r="G129" s="218"/>
      <c r="H129" s="219"/>
      <c r="I129" s="220"/>
      <c r="J129" s="218"/>
      <c r="K129" s="219"/>
      <c r="L129" s="220"/>
      <c r="M129" s="218"/>
      <c r="N129" s="221"/>
      <c r="O129" s="220"/>
      <c r="P129" s="218"/>
      <c r="Q129" s="219"/>
      <c r="R129" s="220"/>
      <c r="S129" s="185">
        <f t="shared" si="1"/>
        <v>0</v>
      </c>
      <c r="T129" s="222" t="s">
        <v>34</v>
      </c>
    </row>
    <row r="130" spans="1:20" ht="21" hidden="1">
      <c r="A130" s="185"/>
      <c r="B130" s="217" t="s">
        <v>397</v>
      </c>
      <c r="C130" s="341">
        <v>2500700330</v>
      </c>
      <c r="D130" s="218"/>
      <c r="E130" s="219"/>
      <c r="F130" s="220"/>
      <c r="G130" s="218"/>
      <c r="H130" s="219"/>
      <c r="I130" s="220"/>
      <c r="J130" s="218"/>
      <c r="K130" s="219"/>
      <c r="L130" s="220"/>
      <c r="M130" s="218"/>
      <c r="N130" s="221"/>
      <c r="O130" s="220"/>
      <c r="P130" s="218"/>
      <c r="Q130" s="219"/>
      <c r="R130" s="220"/>
      <c r="S130" s="185">
        <f>SUM(D130:R130)</f>
        <v>0</v>
      </c>
      <c r="T130" s="222" t="s">
        <v>34</v>
      </c>
    </row>
    <row r="131" spans="1:20" ht="21" hidden="1">
      <c r="A131" s="185"/>
      <c r="B131" s="217" t="s">
        <v>191</v>
      </c>
      <c r="C131" s="341">
        <v>2500700331</v>
      </c>
      <c r="D131" s="218"/>
      <c r="E131" s="219"/>
      <c r="F131" s="220"/>
      <c r="G131" s="218"/>
      <c r="H131" s="219"/>
      <c r="I131" s="220"/>
      <c r="J131" s="218"/>
      <c r="K131" s="219"/>
      <c r="L131" s="220"/>
      <c r="M131" s="218"/>
      <c r="N131" s="221"/>
      <c r="O131" s="220"/>
      <c r="P131" s="218"/>
      <c r="Q131" s="219"/>
      <c r="R131" s="220"/>
      <c r="S131" s="185">
        <f t="shared" si="1"/>
        <v>0</v>
      </c>
      <c r="T131" s="222" t="s">
        <v>34</v>
      </c>
    </row>
    <row r="132" spans="1:20" ht="21" hidden="1">
      <c r="A132" s="185"/>
      <c r="B132" s="217" t="s">
        <v>89</v>
      </c>
      <c r="C132" s="341">
        <v>2500700332</v>
      </c>
      <c r="D132" s="218"/>
      <c r="E132" s="219"/>
      <c r="F132" s="220"/>
      <c r="G132" s="218"/>
      <c r="H132" s="219"/>
      <c r="I132" s="220"/>
      <c r="J132" s="218"/>
      <c r="K132" s="219"/>
      <c r="L132" s="220"/>
      <c r="M132" s="218"/>
      <c r="N132" s="221"/>
      <c r="O132" s="220"/>
      <c r="P132" s="218"/>
      <c r="Q132" s="219"/>
      <c r="R132" s="220"/>
      <c r="S132" s="185">
        <f t="shared" si="1"/>
        <v>0</v>
      </c>
      <c r="T132" s="222" t="s">
        <v>34</v>
      </c>
    </row>
    <row r="133" spans="1:20" ht="21" hidden="1">
      <c r="A133" s="185"/>
      <c r="B133" s="217" t="s">
        <v>210</v>
      </c>
      <c r="C133" s="341">
        <v>2500700333</v>
      </c>
      <c r="D133" s="218"/>
      <c r="E133" s="219"/>
      <c r="F133" s="220"/>
      <c r="G133" s="218"/>
      <c r="H133" s="219"/>
      <c r="I133" s="220"/>
      <c r="J133" s="218"/>
      <c r="K133" s="219"/>
      <c r="L133" s="220"/>
      <c r="M133" s="218"/>
      <c r="N133" s="221"/>
      <c r="O133" s="220"/>
      <c r="P133" s="218"/>
      <c r="Q133" s="219"/>
      <c r="R133" s="220"/>
      <c r="S133" s="185">
        <f t="shared" si="1"/>
        <v>0</v>
      </c>
      <c r="T133" s="222" t="s">
        <v>34</v>
      </c>
    </row>
    <row r="134" spans="1:20" ht="21" hidden="1">
      <c r="A134" s="185"/>
      <c r="B134" s="217" t="s">
        <v>91</v>
      </c>
      <c r="C134" s="341">
        <v>2500700335</v>
      </c>
      <c r="D134" s="218"/>
      <c r="E134" s="219"/>
      <c r="F134" s="220"/>
      <c r="G134" s="218"/>
      <c r="H134" s="219"/>
      <c r="I134" s="220"/>
      <c r="J134" s="218"/>
      <c r="K134" s="219"/>
      <c r="L134" s="220"/>
      <c r="M134" s="218"/>
      <c r="N134" s="221"/>
      <c r="O134" s="220"/>
      <c r="P134" s="218"/>
      <c r="Q134" s="219"/>
      <c r="R134" s="220"/>
      <c r="S134" s="185">
        <f t="shared" si="1"/>
        <v>0</v>
      </c>
      <c r="T134" s="222" t="s">
        <v>34</v>
      </c>
    </row>
    <row r="135" spans="1:20" ht="21" hidden="1">
      <c r="A135" s="185"/>
      <c r="B135" s="217" t="s">
        <v>90</v>
      </c>
      <c r="C135" s="341">
        <v>2500700336</v>
      </c>
      <c r="D135" s="218"/>
      <c r="E135" s="219"/>
      <c r="F135" s="220"/>
      <c r="G135" s="218"/>
      <c r="H135" s="219"/>
      <c r="I135" s="220"/>
      <c r="J135" s="218"/>
      <c r="K135" s="219"/>
      <c r="L135" s="220"/>
      <c r="M135" s="218"/>
      <c r="N135" s="221"/>
      <c r="O135" s="220"/>
      <c r="P135" s="218"/>
      <c r="Q135" s="219"/>
      <c r="R135" s="220"/>
      <c r="S135" s="185">
        <f t="shared" si="1"/>
        <v>0</v>
      </c>
      <c r="T135" s="222" t="s">
        <v>34</v>
      </c>
    </row>
    <row r="136" spans="1:20" ht="21" hidden="1">
      <c r="A136" s="185"/>
      <c r="B136" s="217" t="s">
        <v>70</v>
      </c>
      <c r="C136" s="341">
        <v>2500700337</v>
      </c>
      <c r="D136" s="218"/>
      <c r="E136" s="219"/>
      <c r="F136" s="220"/>
      <c r="G136" s="218"/>
      <c r="H136" s="219"/>
      <c r="I136" s="220"/>
      <c r="J136" s="218"/>
      <c r="K136" s="219"/>
      <c r="L136" s="220"/>
      <c r="M136" s="218"/>
      <c r="N136" s="221"/>
      <c r="O136" s="220"/>
      <c r="P136" s="218"/>
      <c r="Q136" s="219"/>
      <c r="R136" s="220"/>
      <c r="S136" s="185">
        <f t="shared" si="1"/>
        <v>0</v>
      </c>
      <c r="T136" s="222" t="s">
        <v>34</v>
      </c>
    </row>
    <row r="137" spans="1:20" ht="21" hidden="1">
      <c r="A137" s="185"/>
      <c r="B137" s="217" t="s">
        <v>71</v>
      </c>
      <c r="C137" s="341">
        <v>2500700338</v>
      </c>
      <c r="D137" s="218"/>
      <c r="E137" s="219"/>
      <c r="F137" s="220"/>
      <c r="G137" s="218"/>
      <c r="H137" s="219"/>
      <c r="I137" s="220"/>
      <c r="J137" s="218"/>
      <c r="K137" s="219"/>
      <c r="L137" s="220"/>
      <c r="M137" s="218"/>
      <c r="N137" s="221"/>
      <c r="O137" s="220"/>
      <c r="P137" s="218"/>
      <c r="Q137" s="219"/>
      <c r="R137" s="220"/>
      <c r="S137" s="185">
        <f t="shared" si="1"/>
        <v>0</v>
      </c>
      <c r="T137" s="222" t="s">
        <v>34</v>
      </c>
    </row>
    <row r="138" spans="1:20" ht="21" hidden="1">
      <c r="A138" s="185"/>
      <c r="B138" s="217" t="s">
        <v>176</v>
      </c>
      <c r="C138" s="341">
        <v>2500700339</v>
      </c>
      <c r="D138" s="218"/>
      <c r="E138" s="219"/>
      <c r="F138" s="220"/>
      <c r="G138" s="218"/>
      <c r="H138" s="219"/>
      <c r="I138" s="220"/>
      <c r="J138" s="218"/>
      <c r="K138" s="219"/>
      <c r="L138" s="220"/>
      <c r="M138" s="218"/>
      <c r="N138" s="221"/>
      <c r="O138" s="220"/>
      <c r="P138" s="218"/>
      <c r="Q138" s="219"/>
      <c r="R138" s="220"/>
      <c r="S138" s="185">
        <f t="shared" si="1"/>
        <v>0</v>
      </c>
      <c r="T138" s="222" t="s">
        <v>34</v>
      </c>
    </row>
    <row r="139" spans="1:20" ht="21" hidden="1">
      <c r="A139" s="185"/>
      <c r="B139" s="217" t="s">
        <v>72</v>
      </c>
      <c r="C139" s="341">
        <v>2500700341</v>
      </c>
      <c r="D139" s="218"/>
      <c r="E139" s="219"/>
      <c r="F139" s="220"/>
      <c r="G139" s="218"/>
      <c r="H139" s="219"/>
      <c r="I139" s="220"/>
      <c r="J139" s="218"/>
      <c r="K139" s="219"/>
      <c r="L139" s="220"/>
      <c r="M139" s="218"/>
      <c r="N139" s="221"/>
      <c r="O139" s="220"/>
      <c r="P139" s="218"/>
      <c r="Q139" s="219"/>
      <c r="R139" s="220"/>
      <c r="S139" s="185">
        <f t="shared" si="1"/>
        <v>0</v>
      </c>
      <c r="T139" s="222" t="s">
        <v>34</v>
      </c>
    </row>
    <row r="140" spans="1:20" ht="21" hidden="1">
      <c r="A140" s="185"/>
      <c r="B140" s="217" t="s">
        <v>92</v>
      </c>
      <c r="C140" s="341">
        <v>2500700342</v>
      </c>
      <c r="D140" s="218"/>
      <c r="E140" s="219"/>
      <c r="F140" s="220"/>
      <c r="G140" s="218"/>
      <c r="H140" s="219"/>
      <c r="I140" s="220"/>
      <c r="J140" s="218"/>
      <c r="K140" s="219"/>
      <c r="L140" s="220"/>
      <c r="M140" s="218"/>
      <c r="N140" s="221"/>
      <c r="O140" s="220"/>
      <c r="P140" s="218"/>
      <c r="Q140" s="219"/>
      <c r="R140" s="220"/>
      <c r="S140" s="185">
        <f t="shared" si="1"/>
        <v>0</v>
      </c>
      <c r="T140" s="222" t="s">
        <v>34</v>
      </c>
    </row>
    <row r="141" spans="1:20" ht="21">
      <c r="A141" s="185">
        <v>56</v>
      </c>
      <c r="B141" s="217" t="s">
        <v>93</v>
      </c>
      <c r="C141" s="341">
        <v>2500700343</v>
      </c>
      <c r="D141" s="218"/>
      <c r="E141" s="219"/>
      <c r="F141" s="220"/>
      <c r="G141" s="218"/>
      <c r="H141" s="219"/>
      <c r="I141" s="220"/>
      <c r="J141" s="218"/>
      <c r="K141" s="219"/>
      <c r="L141" s="220"/>
      <c r="M141" s="218">
        <v>3</v>
      </c>
      <c r="N141" s="221"/>
      <c r="O141" s="220"/>
      <c r="P141" s="218"/>
      <c r="Q141" s="219"/>
      <c r="R141" s="220"/>
      <c r="S141" s="185">
        <f t="shared" si="1"/>
        <v>3</v>
      </c>
      <c r="T141" s="222" t="s">
        <v>34</v>
      </c>
    </row>
    <row r="142" spans="1:20" ht="21" hidden="1">
      <c r="A142" s="185"/>
      <c r="B142" s="217" t="s">
        <v>166</v>
      </c>
      <c r="C142" s="341">
        <v>2500700344</v>
      </c>
      <c r="D142" s="218"/>
      <c r="E142" s="219"/>
      <c r="F142" s="220"/>
      <c r="G142" s="218"/>
      <c r="H142" s="219"/>
      <c r="I142" s="220"/>
      <c r="J142" s="218"/>
      <c r="K142" s="219"/>
      <c r="L142" s="220"/>
      <c r="M142" s="218"/>
      <c r="N142" s="221"/>
      <c r="O142" s="220"/>
      <c r="P142" s="218"/>
      <c r="Q142" s="219"/>
      <c r="R142" s="220"/>
      <c r="S142" s="185">
        <f t="shared" si="1"/>
        <v>0</v>
      </c>
      <c r="T142" s="222" t="s">
        <v>34</v>
      </c>
    </row>
    <row r="143" spans="1:20" ht="21" hidden="1">
      <c r="A143" s="185"/>
      <c r="B143" s="217" t="s">
        <v>172</v>
      </c>
      <c r="C143" s="341">
        <v>2500700345</v>
      </c>
      <c r="D143" s="218"/>
      <c r="E143" s="219"/>
      <c r="F143" s="220"/>
      <c r="G143" s="218"/>
      <c r="H143" s="219"/>
      <c r="I143" s="220"/>
      <c r="J143" s="218"/>
      <c r="K143" s="219"/>
      <c r="L143" s="220"/>
      <c r="M143" s="218"/>
      <c r="N143" s="221"/>
      <c r="O143" s="220"/>
      <c r="P143" s="218"/>
      <c r="Q143" s="219"/>
      <c r="R143" s="220"/>
      <c r="S143" s="185">
        <f t="shared" si="1"/>
        <v>0</v>
      </c>
      <c r="T143" s="222" t="s">
        <v>34</v>
      </c>
    </row>
    <row r="144" spans="1:20" ht="21">
      <c r="A144" s="185">
        <v>57</v>
      </c>
      <c r="B144" s="217" t="s">
        <v>183</v>
      </c>
      <c r="C144" s="341">
        <v>2500700347</v>
      </c>
      <c r="D144" s="218"/>
      <c r="E144" s="219"/>
      <c r="F144" s="220"/>
      <c r="G144" s="218">
        <v>4</v>
      </c>
      <c r="H144" s="219"/>
      <c r="I144" s="220"/>
      <c r="J144" s="218"/>
      <c r="K144" s="219"/>
      <c r="L144" s="220"/>
      <c r="M144" s="218"/>
      <c r="N144" s="221"/>
      <c r="O144" s="220"/>
      <c r="P144" s="218"/>
      <c r="Q144" s="219"/>
      <c r="R144" s="220"/>
      <c r="S144" s="185">
        <f t="shared" si="1"/>
        <v>4</v>
      </c>
      <c r="T144" s="222" t="s">
        <v>34</v>
      </c>
    </row>
    <row r="145" spans="1:20" ht="21" hidden="1">
      <c r="A145" s="185"/>
      <c r="B145" s="217" t="s">
        <v>117</v>
      </c>
      <c r="C145" s="341">
        <v>2500700348</v>
      </c>
      <c r="D145" s="218"/>
      <c r="E145" s="219"/>
      <c r="F145" s="220"/>
      <c r="G145" s="218"/>
      <c r="H145" s="219"/>
      <c r="I145" s="220"/>
      <c r="J145" s="218"/>
      <c r="K145" s="219"/>
      <c r="L145" s="220"/>
      <c r="M145" s="218"/>
      <c r="N145" s="221"/>
      <c r="O145" s="220"/>
      <c r="P145" s="218"/>
      <c r="Q145" s="219"/>
      <c r="R145" s="220"/>
      <c r="S145" s="185">
        <f aca="true" t="shared" si="2" ref="S145:S200">SUM(D145:R145)</f>
        <v>0</v>
      </c>
      <c r="T145" s="222" t="s">
        <v>34</v>
      </c>
    </row>
    <row r="146" spans="1:20" ht="21">
      <c r="A146" s="185">
        <v>58</v>
      </c>
      <c r="B146" s="217" t="s">
        <v>94</v>
      </c>
      <c r="C146" s="341">
        <v>2500700349</v>
      </c>
      <c r="D146" s="218"/>
      <c r="E146" s="219"/>
      <c r="F146" s="220"/>
      <c r="G146" s="218"/>
      <c r="H146" s="219"/>
      <c r="I146" s="220"/>
      <c r="J146" s="218"/>
      <c r="K146" s="219"/>
      <c r="L146" s="220"/>
      <c r="M146" s="218">
        <v>2</v>
      </c>
      <c r="N146" s="221"/>
      <c r="O146" s="220"/>
      <c r="P146" s="218"/>
      <c r="Q146" s="219"/>
      <c r="R146" s="220"/>
      <c r="S146" s="185">
        <f t="shared" si="2"/>
        <v>2</v>
      </c>
      <c r="T146" s="222" t="s">
        <v>34</v>
      </c>
    </row>
    <row r="147" spans="1:20" ht="21" hidden="1">
      <c r="A147" s="185"/>
      <c r="B147" s="217" t="s">
        <v>173</v>
      </c>
      <c r="C147" s="341">
        <v>2500700350</v>
      </c>
      <c r="D147" s="218"/>
      <c r="E147" s="219"/>
      <c r="F147" s="220"/>
      <c r="G147" s="218"/>
      <c r="H147" s="219"/>
      <c r="I147" s="220"/>
      <c r="J147" s="218"/>
      <c r="K147" s="219"/>
      <c r="L147" s="220"/>
      <c r="M147" s="218"/>
      <c r="N147" s="221"/>
      <c r="O147" s="220"/>
      <c r="P147" s="218"/>
      <c r="Q147" s="219"/>
      <c r="R147" s="220"/>
      <c r="S147" s="185">
        <f t="shared" si="2"/>
        <v>0</v>
      </c>
      <c r="T147" s="222" t="s">
        <v>34</v>
      </c>
    </row>
    <row r="148" spans="1:20" ht="21" hidden="1">
      <c r="A148" s="185"/>
      <c r="B148" s="217" t="s">
        <v>275</v>
      </c>
      <c r="C148" s="341">
        <v>2500700351</v>
      </c>
      <c r="D148" s="218"/>
      <c r="E148" s="219"/>
      <c r="F148" s="220"/>
      <c r="G148" s="218"/>
      <c r="H148" s="219"/>
      <c r="I148" s="220"/>
      <c r="J148" s="218"/>
      <c r="K148" s="219"/>
      <c r="L148" s="220"/>
      <c r="M148" s="218"/>
      <c r="N148" s="221"/>
      <c r="O148" s="220"/>
      <c r="P148" s="218"/>
      <c r="Q148" s="219"/>
      <c r="R148" s="220"/>
      <c r="S148" s="185">
        <f>SUM(D148:R148)</f>
        <v>0</v>
      </c>
      <c r="T148" s="222" t="s">
        <v>34</v>
      </c>
    </row>
    <row r="149" spans="1:20" ht="21" hidden="1">
      <c r="A149" s="185"/>
      <c r="B149" s="217" t="s">
        <v>118</v>
      </c>
      <c r="C149" s="341">
        <v>2500700353</v>
      </c>
      <c r="D149" s="218"/>
      <c r="E149" s="219"/>
      <c r="F149" s="220"/>
      <c r="G149" s="218"/>
      <c r="H149" s="219"/>
      <c r="I149" s="220"/>
      <c r="J149" s="218"/>
      <c r="K149" s="219"/>
      <c r="L149" s="220"/>
      <c r="M149" s="218"/>
      <c r="N149" s="221"/>
      <c r="O149" s="220"/>
      <c r="P149" s="218"/>
      <c r="Q149" s="219"/>
      <c r="R149" s="220"/>
      <c r="S149" s="185">
        <f t="shared" si="2"/>
        <v>0</v>
      </c>
      <c r="T149" s="222" t="s">
        <v>34</v>
      </c>
    </row>
    <row r="150" spans="1:20" ht="21" hidden="1">
      <c r="A150" s="185"/>
      <c r="B150" s="217" t="s">
        <v>139</v>
      </c>
      <c r="C150" s="341">
        <v>2500700354</v>
      </c>
      <c r="D150" s="218"/>
      <c r="E150" s="219"/>
      <c r="F150" s="220"/>
      <c r="G150" s="218"/>
      <c r="H150" s="219"/>
      <c r="I150" s="220"/>
      <c r="J150" s="218"/>
      <c r="K150" s="219"/>
      <c r="L150" s="220"/>
      <c r="M150" s="218"/>
      <c r="N150" s="221"/>
      <c r="O150" s="220"/>
      <c r="P150" s="218"/>
      <c r="Q150" s="219"/>
      <c r="R150" s="220"/>
      <c r="S150" s="185">
        <f t="shared" si="2"/>
        <v>0</v>
      </c>
      <c r="T150" s="222" t="s">
        <v>34</v>
      </c>
    </row>
    <row r="151" spans="1:20" ht="21">
      <c r="A151" s="185">
        <v>59</v>
      </c>
      <c r="B151" s="217" t="s">
        <v>161</v>
      </c>
      <c r="C151" s="341">
        <v>2500700355</v>
      </c>
      <c r="D151" s="218"/>
      <c r="E151" s="219"/>
      <c r="F151" s="220"/>
      <c r="G151" s="218"/>
      <c r="H151" s="219"/>
      <c r="I151" s="220"/>
      <c r="J151" s="218"/>
      <c r="K151" s="219">
        <v>2</v>
      </c>
      <c r="L151" s="220"/>
      <c r="M151" s="218">
        <v>2</v>
      </c>
      <c r="N151" s="221"/>
      <c r="O151" s="220"/>
      <c r="P151" s="218"/>
      <c r="Q151" s="219"/>
      <c r="R151" s="220"/>
      <c r="S151" s="185">
        <f t="shared" si="2"/>
        <v>4</v>
      </c>
      <c r="T151" s="222" t="s">
        <v>34</v>
      </c>
    </row>
    <row r="152" spans="1:20" ht="21" hidden="1">
      <c r="A152" s="185"/>
      <c r="B152" s="217" t="s">
        <v>146</v>
      </c>
      <c r="C152" s="341">
        <v>2500700356</v>
      </c>
      <c r="D152" s="218"/>
      <c r="E152" s="219"/>
      <c r="F152" s="220"/>
      <c r="G152" s="218"/>
      <c r="H152" s="219"/>
      <c r="I152" s="220"/>
      <c r="J152" s="218"/>
      <c r="K152" s="219"/>
      <c r="L152" s="220"/>
      <c r="M152" s="218"/>
      <c r="N152" s="221"/>
      <c r="O152" s="220"/>
      <c r="P152" s="218"/>
      <c r="Q152" s="219"/>
      <c r="R152" s="220"/>
      <c r="S152" s="185">
        <f t="shared" si="2"/>
        <v>0</v>
      </c>
      <c r="T152" s="222" t="s">
        <v>34</v>
      </c>
    </row>
    <row r="153" spans="1:20" ht="21.75" thickBot="1">
      <c r="A153" s="186">
        <v>60</v>
      </c>
      <c r="B153" s="204" t="s">
        <v>154</v>
      </c>
      <c r="C153" s="343">
        <v>2500700357</v>
      </c>
      <c r="D153" s="205"/>
      <c r="E153" s="206"/>
      <c r="F153" s="207"/>
      <c r="G153" s="205"/>
      <c r="H153" s="206"/>
      <c r="I153" s="207"/>
      <c r="J153" s="205"/>
      <c r="K153" s="206"/>
      <c r="L153" s="207"/>
      <c r="M153" s="205">
        <v>3</v>
      </c>
      <c r="N153" s="208">
        <v>1</v>
      </c>
      <c r="O153" s="207"/>
      <c r="P153" s="205"/>
      <c r="Q153" s="206"/>
      <c r="R153" s="207"/>
      <c r="S153" s="186">
        <f t="shared" si="2"/>
        <v>4</v>
      </c>
      <c r="T153" s="209" t="s">
        <v>34</v>
      </c>
    </row>
    <row r="154" spans="1:20" ht="21.75" hidden="1" thickBot="1">
      <c r="A154" s="186"/>
      <c r="B154" s="204" t="s">
        <v>157</v>
      </c>
      <c r="C154" s="343">
        <v>2500701495</v>
      </c>
      <c r="D154" s="205"/>
      <c r="E154" s="206"/>
      <c r="F154" s="207"/>
      <c r="G154" s="205"/>
      <c r="H154" s="206"/>
      <c r="I154" s="207"/>
      <c r="J154" s="205"/>
      <c r="K154" s="206"/>
      <c r="L154" s="207"/>
      <c r="M154" s="205"/>
      <c r="N154" s="208"/>
      <c r="O154" s="207"/>
      <c r="P154" s="205"/>
      <c r="Q154" s="206"/>
      <c r="R154" s="207"/>
      <c r="S154" s="186">
        <f t="shared" si="2"/>
        <v>0</v>
      </c>
      <c r="T154" s="209" t="s">
        <v>34</v>
      </c>
    </row>
    <row r="155" spans="1:20" ht="21.75" hidden="1" thickBot="1">
      <c r="A155" s="69"/>
      <c r="B155" s="70" t="s">
        <v>98</v>
      </c>
      <c r="C155" s="348">
        <v>2500700622</v>
      </c>
      <c r="D155" s="72"/>
      <c r="E155" s="73"/>
      <c r="F155" s="74"/>
      <c r="G155" s="72"/>
      <c r="H155" s="73"/>
      <c r="I155" s="74"/>
      <c r="J155" s="72"/>
      <c r="K155" s="73"/>
      <c r="L155" s="74"/>
      <c r="M155" s="72"/>
      <c r="N155" s="75"/>
      <c r="O155" s="74"/>
      <c r="P155" s="72"/>
      <c r="Q155" s="73"/>
      <c r="R155" s="74"/>
      <c r="S155" s="71">
        <f t="shared" si="2"/>
        <v>0</v>
      </c>
      <c r="T155" s="76" t="s">
        <v>34</v>
      </c>
    </row>
    <row r="156" spans="1:20" ht="21" hidden="1">
      <c r="A156" s="184"/>
      <c r="B156" s="198" t="s">
        <v>149</v>
      </c>
      <c r="C156" s="340">
        <v>2500700630</v>
      </c>
      <c r="D156" s="199"/>
      <c r="E156" s="200"/>
      <c r="F156" s="201"/>
      <c r="G156" s="199"/>
      <c r="H156" s="200"/>
      <c r="I156" s="201"/>
      <c r="J156" s="199"/>
      <c r="K156" s="200"/>
      <c r="L156" s="201"/>
      <c r="M156" s="199"/>
      <c r="N156" s="202"/>
      <c r="O156" s="201"/>
      <c r="P156" s="199"/>
      <c r="Q156" s="200"/>
      <c r="R156" s="201"/>
      <c r="S156" s="184">
        <f t="shared" si="2"/>
        <v>0</v>
      </c>
      <c r="T156" s="203" t="s">
        <v>34</v>
      </c>
    </row>
    <row r="157" spans="1:20" ht="21">
      <c r="A157" s="184">
        <v>61</v>
      </c>
      <c r="B157" s="198" t="s">
        <v>164</v>
      </c>
      <c r="C157" s="340">
        <v>2500700645</v>
      </c>
      <c r="D157" s="199"/>
      <c r="E157" s="200"/>
      <c r="F157" s="201"/>
      <c r="G157" s="199"/>
      <c r="H157" s="200"/>
      <c r="I157" s="201"/>
      <c r="J157" s="199"/>
      <c r="K157" s="200"/>
      <c r="L157" s="201"/>
      <c r="M157" s="199">
        <v>2</v>
      </c>
      <c r="N157" s="202"/>
      <c r="O157" s="201"/>
      <c r="P157" s="199"/>
      <c r="Q157" s="200"/>
      <c r="R157" s="201"/>
      <c r="S157" s="184">
        <f t="shared" si="2"/>
        <v>2</v>
      </c>
      <c r="T157" s="203" t="s">
        <v>34</v>
      </c>
    </row>
    <row r="158" spans="1:20" ht="21" hidden="1">
      <c r="A158" s="191"/>
      <c r="B158" s="192" t="s">
        <v>184</v>
      </c>
      <c r="C158" s="344">
        <v>2500700647</v>
      </c>
      <c r="D158" s="193"/>
      <c r="E158" s="194"/>
      <c r="F158" s="195"/>
      <c r="G158" s="193"/>
      <c r="H158" s="194"/>
      <c r="I158" s="195"/>
      <c r="J158" s="193"/>
      <c r="K158" s="194"/>
      <c r="L158" s="195"/>
      <c r="M158" s="193"/>
      <c r="N158" s="196"/>
      <c r="O158" s="195"/>
      <c r="P158" s="193"/>
      <c r="Q158" s="194"/>
      <c r="R158" s="195"/>
      <c r="S158" s="191">
        <f t="shared" si="2"/>
        <v>0</v>
      </c>
      <c r="T158" s="197" t="s">
        <v>34</v>
      </c>
    </row>
    <row r="159" spans="1:20" ht="21.75" hidden="1" thickBot="1">
      <c r="A159" s="170"/>
      <c r="B159" s="183" t="s">
        <v>179</v>
      </c>
      <c r="C159" s="347">
        <v>2500700649</v>
      </c>
      <c r="D159" s="171"/>
      <c r="E159" s="172"/>
      <c r="F159" s="173"/>
      <c r="G159" s="171"/>
      <c r="H159" s="172"/>
      <c r="I159" s="173"/>
      <c r="J159" s="171"/>
      <c r="K159" s="172"/>
      <c r="L159" s="173"/>
      <c r="M159" s="171"/>
      <c r="N159" s="174"/>
      <c r="O159" s="173"/>
      <c r="P159" s="171"/>
      <c r="Q159" s="172"/>
      <c r="R159" s="173"/>
      <c r="S159" s="170">
        <f t="shared" si="2"/>
        <v>0</v>
      </c>
      <c r="T159" s="175" t="s">
        <v>34</v>
      </c>
    </row>
    <row r="160" spans="1:20" ht="21" hidden="1">
      <c r="A160" s="191"/>
      <c r="B160" s="192" t="s">
        <v>77</v>
      </c>
      <c r="C160" s="344">
        <v>2500700651</v>
      </c>
      <c r="D160" s="193"/>
      <c r="E160" s="194"/>
      <c r="F160" s="195"/>
      <c r="G160" s="193"/>
      <c r="H160" s="194"/>
      <c r="I160" s="195"/>
      <c r="J160" s="193"/>
      <c r="K160" s="194"/>
      <c r="L160" s="195"/>
      <c r="M160" s="193"/>
      <c r="N160" s="196"/>
      <c r="O160" s="195"/>
      <c r="P160" s="193"/>
      <c r="Q160" s="194"/>
      <c r="R160" s="195"/>
      <c r="S160" s="191">
        <f t="shared" si="2"/>
        <v>0</v>
      </c>
      <c r="T160" s="197" t="s">
        <v>34</v>
      </c>
    </row>
    <row r="161" spans="1:20" ht="21" hidden="1">
      <c r="A161" s="176"/>
      <c r="B161" s="177" t="s">
        <v>180</v>
      </c>
      <c r="C161" s="345">
        <v>2500700653</v>
      </c>
      <c r="D161" s="178"/>
      <c r="E161" s="179"/>
      <c r="F161" s="180"/>
      <c r="G161" s="178"/>
      <c r="H161" s="179"/>
      <c r="I161" s="180"/>
      <c r="J161" s="178"/>
      <c r="K161" s="179"/>
      <c r="L161" s="180"/>
      <c r="M161" s="178"/>
      <c r="N161" s="181"/>
      <c r="O161" s="180"/>
      <c r="P161" s="178"/>
      <c r="Q161" s="179"/>
      <c r="R161" s="180"/>
      <c r="S161" s="176">
        <f t="shared" si="2"/>
        <v>0</v>
      </c>
      <c r="T161" s="182" t="s">
        <v>34</v>
      </c>
    </row>
    <row r="162" spans="1:20" ht="21" hidden="1">
      <c r="A162" s="176"/>
      <c r="B162" s="177" t="s">
        <v>99</v>
      </c>
      <c r="C162" s="345">
        <v>2500700655</v>
      </c>
      <c r="D162" s="178"/>
      <c r="E162" s="179"/>
      <c r="F162" s="180"/>
      <c r="G162" s="178"/>
      <c r="H162" s="179"/>
      <c r="I162" s="180"/>
      <c r="J162" s="178"/>
      <c r="K162" s="179"/>
      <c r="L162" s="180"/>
      <c r="M162" s="178"/>
      <c r="N162" s="181"/>
      <c r="O162" s="180"/>
      <c r="P162" s="178"/>
      <c r="Q162" s="179"/>
      <c r="R162" s="180"/>
      <c r="S162" s="176">
        <f t="shared" si="2"/>
        <v>0</v>
      </c>
      <c r="T162" s="182" t="s">
        <v>34</v>
      </c>
    </row>
    <row r="163" spans="1:20" ht="21" hidden="1">
      <c r="A163" s="331"/>
      <c r="B163" s="337" t="s">
        <v>244</v>
      </c>
      <c r="C163" s="346">
        <v>2500700657</v>
      </c>
      <c r="D163" s="332"/>
      <c r="E163" s="333"/>
      <c r="F163" s="334"/>
      <c r="G163" s="332"/>
      <c r="H163" s="333"/>
      <c r="I163" s="334"/>
      <c r="J163" s="332"/>
      <c r="K163" s="333"/>
      <c r="L163" s="334"/>
      <c r="M163" s="332"/>
      <c r="N163" s="335"/>
      <c r="O163" s="334"/>
      <c r="P163" s="332"/>
      <c r="Q163" s="333"/>
      <c r="R163" s="334"/>
      <c r="S163" s="331">
        <f>SUM(D163:R163)</f>
        <v>0</v>
      </c>
      <c r="T163" s="338" t="s">
        <v>34</v>
      </c>
    </row>
    <row r="164" spans="1:20" ht="21">
      <c r="A164" s="185">
        <v>62</v>
      </c>
      <c r="B164" s="217" t="s">
        <v>150</v>
      </c>
      <c r="C164" s="341">
        <v>2500700659</v>
      </c>
      <c r="D164" s="218"/>
      <c r="E164" s="219"/>
      <c r="F164" s="220"/>
      <c r="G164" s="218"/>
      <c r="H164" s="219"/>
      <c r="I164" s="220"/>
      <c r="J164" s="218"/>
      <c r="K164" s="219"/>
      <c r="L164" s="220"/>
      <c r="M164" s="218">
        <v>1</v>
      </c>
      <c r="N164" s="221">
        <v>9</v>
      </c>
      <c r="O164" s="220"/>
      <c r="P164" s="218"/>
      <c r="Q164" s="219"/>
      <c r="R164" s="220"/>
      <c r="S164" s="185">
        <f t="shared" si="2"/>
        <v>10</v>
      </c>
      <c r="T164" s="222" t="s">
        <v>34</v>
      </c>
    </row>
    <row r="165" spans="1:20" ht="21.75" thickBot="1">
      <c r="A165" s="186">
        <v>63</v>
      </c>
      <c r="B165" s="204" t="s">
        <v>192</v>
      </c>
      <c r="C165" s="343">
        <v>2500700474</v>
      </c>
      <c r="D165" s="205"/>
      <c r="E165" s="206">
        <v>2</v>
      </c>
      <c r="F165" s="207"/>
      <c r="G165" s="205"/>
      <c r="H165" s="206"/>
      <c r="I165" s="207"/>
      <c r="J165" s="205"/>
      <c r="K165" s="206"/>
      <c r="L165" s="207"/>
      <c r="M165" s="205"/>
      <c r="N165" s="208"/>
      <c r="O165" s="207"/>
      <c r="P165" s="205"/>
      <c r="Q165" s="206"/>
      <c r="R165" s="207"/>
      <c r="S165" s="186">
        <f t="shared" si="2"/>
        <v>2</v>
      </c>
      <c r="T165" s="209" t="s">
        <v>34</v>
      </c>
    </row>
    <row r="166" spans="1:20" ht="21" hidden="1">
      <c r="A166" s="184"/>
      <c r="B166" s="198" t="s">
        <v>100</v>
      </c>
      <c r="C166" s="340">
        <v>2500700661</v>
      </c>
      <c r="D166" s="199"/>
      <c r="E166" s="200"/>
      <c r="F166" s="201"/>
      <c r="G166" s="199"/>
      <c r="H166" s="200"/>
      <c r="I166" s="201"/>
      <c r="J166" s="199"/>
      <c r="K166" s="200"/>
      <c r="L166" s="201"/>
      <c r="M166" s="199"/>
      <c r="N166" s="202"/>
      <c r="O166" s="201"/>
      <c r="P166" s="199"/>
      <c r="Q166" s="200"/>
      <c r="R166" s="201"/>
      <c r="S166" s="184">
        <f t="shared" si="2"/>
        <v>0</v>
      </c>
      <c r="T166" s="203" t="s">
        <v>34</v>
      </c>
    </row>
    <row r="167" spans="1:20" ht="21" hidden="1">
      <c r="A167" s="185"/>
      <c r="B167" s="217" t="s">
        <v>35</v>
      </c>
      <c r="C167" s="341">
        <v>2500700669</v>
      </c>
      <c r="D167" s="218"/>
      <c r="E167" s="219"/>
      <c r="F167" s="220"/>
      <c r="G167" s="218"/>
      <c r="H167" s="219"/>
      <c r="I167" s="220"/>
      <c r="J167" s="218"/>
      <c r="K167" s="219"/>
      <c r="L167" s="220"/>
      <c r="M167" s="218"/>
      <c r="N167" s="221"/>
      <c r="O167" s="220"/>
      <c r="P167" s="218"/>
      <c r="Q167" s="219"/>
      <c r="R167" s="220"/>
      <c r="S167" s="185">
        <f t="shared" si="2"/>
        <v>0</v>
      </c>
      <c r="T167" s="222" t="s">
        <v>34</v>
      </c>
    </row>
    <row r="168" spans="1:20" ht="21" hidden="1">
      <c r="A168" s="185"/>
      <c r="B168" s="217" t="s">
        <v>181</v>
      </c>
      <c r="C168" s="341">
        <v>2500700671</v>
      </c>
      <c r="D168" s="218"/>
      <c r="E168" s="219"/>
      <c r="F168" s="220"/>
      <c r="G168" s="218"/>
      <c r="H168" s="219"/>
      <c r="I168" s="220"/>
      <c r="J168" s="218"/>
      <c r="K168" s="219"/>
      <c r="L168" s="220"/>
      <c r="M168" s="218"/>
      <c r="N168" s="221"/>
      <c r="O168" s="220"/>
      <c r="P168" s="218"/>
      <c r="Q168" s="219"/>
      <c r="R168" s="220"/>
      <c r="S168" s="185">
        <f t="shared" si="2"/>
        <v>0</v>
      </c>
      <c r="T168" s="222" t="s">
        <v>34</v>
      </c>
    </row>
    <row r="169" spans="1:20" ht="21" hidden="1">
      <c r="A169" s="185"/>
      <c r="B169" s="217" t="s">
        <v>121</v>
      </c>
      <c r="C169" s="341">
        <v>2500700673</v>
      </c>
      <c r="D169" s="218"/>
      <c r="E169" s="219"/>
      <c r="F169" s="220"/>
      <c r="G169" s="218"/>
      <c r="H169" s="219"/>
      <c r="I169" s="220"/>
      <c r="J169" s="218"/>
      <c r="K169" s="219"/>
      <c r="L169" s="220"/>
      <c r="M169" s="218"/>
      <c r="N169" s="221"/>
      <c r="O169" s="220"/>
      <c r="P169" s="218"/>
      <c r="Q169" s="219"/>
      <c r="R169" s="220"/>
      <c r="S169" s="185">
        <f t="shared" si="2"/>
        <v>0</v>
      </c>
      <c r="T169" s="222" t="s">
        <v>34</v>
      </c>
    </row>
    <row r="170" spans="1:20" ht="21" hidden="1">
      <c r="A170" s="185"/>
      <c r="B170" s="217" t="s">
        <v>185</v>
      </c>
      <c r="C170" s="341">
        <v>2500700675</v>
      </c>
      <c r="D170" s="218"/>
      <c r="E170" s="219"/>
      <c r="F170" s="220"/>
      <c r="G170" s="218"/>
      <c r="H170" s="219"/>
      <c r="I170" s="220"/>
      <c r="J170" s="218"/>
      <c r="K170" s="219"/>
      <c r="L170" s="220"/>
      <c r="M170" s="218"/>
      <c r="N170" s="221"/>
      <c r="O170" s="220"/>
      <c r="P170" s="218"/>
      <c r="Q170" s="219"/>
      <c r="R170" s="220"/>
      <c r="S170" s="185">
        <f t="shared" si="2"/>
        <v>0</v>
      </c>
      <c r="T170" s="222" t="s">
        <v>34</v>
      </c>
    </row>
    <row r="171" spans="1:20" ht="21" hidden="1">
      <c r="A171" s="185"/>
      <c r="B171" s="217" t="s">
        <v>78</v>
      </c>
      <c r="C171" s="341">
        <v>2500700677</v>
      </c>
      <c r="D171" s="218"/>
      <c r="E171" s="219"/>
      <c r="F171" s="220"/>
      <c r="G171" s="218"/>
      <c r="H171" s="219"/>
      <c r="I171" s="220"/>
      <c r="J171" s="218"/>
      <c r="K171" s="219"/>
      <c r="L171" s="220"/>
      <c r="M171" s="218"/>
      <c r="N171" s="221"/>
      <c r="O171" s="220"/>
      <c r="P171" s="218"/>
      <c r="Q171" s="219"/>
      <c r="R171" s="220"/>
      <c r="S171" s="185">
        <f t="shared" si="2"/>
        <v>0</v>
      </c>
      <c r="T171" s="222" t="s">
        <v>34</v>
      </c>
    </row>
    <row r="172" spans="1:20" ht="21" hidden="1">
      <c r="A172" s="185"/>
      <c r="B172" s="217" t="s">
        <v>36</v>
      </c>
      <c r="C172" s="341">
        <v>2500700679</v>
      </c>
      <c r="D172" s="218"/>
      <c r="E172" s="219"/>
      <c r="F172" s="220"/>
      <c r="G172" s="218"/>
      <c r="H172" s="219"/>
      <c r="I172" s="220"/>
      <c r="J172" s="218"/>
      <c r="K172" s="219"/>
      <c r="L172" s="220"/>
      <c r="M172" s="218"/>
      <c r="N172" s="221"/>
      <c r="O172" s="220"/>
      <c r="P172" s="218"/>
      <c r="Q172" s="219"/>
      <c r="R172" s="220"/>
      <c r="S172" s="185">
        <f t="shared" si="2"/>
        <v>0</v>
      </c>
      <c r="T172" s="222" t="s">
        <v>34</v>
      </c>
    </row>
    <row r="173" spans="1:20" ht="21" hidden="1">
      <c r="A173" s="185"/>
      <c r="B173" s="217" t="s">
        <v>196</v>
      </c>
      <c r="C173" s="341">
        <v>2500700681</v>
      </c>
      <c r="D173" s="218"/>
      <c r="E173" s="219"/>
      <c r="F173" s="220"/>
      <c r="G173" s="218"/>
      <c r="H173" s="219"/>
      <c r="I173" s="220"/>
      <c r="J173" s="218"/>
      <c r="K173" s="219"/>
      <c r="L173" s="220"/>
      <c r="M173" s="218"/>
      <c r="N173" s="221"/>
      <c r="O173" s="220"/>
      <c r="P173" s="218"/>
      <c r="Q173" s="219"/>
      <c r="R173" s="220"/>
      <c r="S173" s="185">
        <f t="shared" si="2"/>
        <v>0</v>
      </c>
      <c r="T173" s="222" t="s">
        <v>34</v>
      </c>
    </row>
    <row r="174" spans="1:20" ht="21.75" hidden="1" thickBot="1">
      <c r="A174" s="186"/>
      <c r="B174" s="204" t="s">
        <v>193</v>
      </c>
      <c r="C174" s="343">
        <v>2500700475</v>
      </c>
      <c r="D174" s="205"/>
      <c r="E174" s="206"/>
      <c r="F174" s="207"/>
      <c r="G174" s="205"/>
      <c r="H174" s="206"/>
      <c r="I174" s="207"/>
      <c r="J174" s="205"/>
      <c r="K174" s="206"/>
      <c r="L174" s="207"/>
      <c r="M174" s="205"/>
      <c r="N174" s="208"/>
      <c r="O174" s="207"/>
      <c r="P174" s="205"/>
      <c r="Q174" s="206"/>
      <c r="R174" s="207"/>
      <c r="S174" s="186">
        <f t="shared" si="2"/>
        <v>0</v>
      </c>
      <c r="T174" s="209" t="s">
        <v>34</v>
      </c>
    </row>
    <row r="175" spans="1:20" ht="21.75" hidden="1" thickBot="1">
      <c r="A175" s="137"/>
      <c r="B175" s="138" t="s">
        <v>276</v>
      </c>
      <c r="C175" s="330">
        <v>2500701673</v>
      </c>
      <c r="D175" s="140"/>
      <c r="E175" s="141"/>
      <c r="F175" s="142"/>
      <c r="G175" s="140"/>
      <c r="H175" s="141"/>
      <c r="I175" s="142"/>
      <c r="J175" s="140"/>
      <c r="K175" s="141"/>
      <c r="L175" s="142"/>
      <c r="M175" s="140"/>
      <c r="N175" s="143"/>
      <c r="O175" s="142"/>
      <c r="P175" s="140"/>
      <c r="Q175" s="141"/>
      <c r="R175" s="142"/>
      <c r="S175" s="139">
        <f>SUM(D175:R175)</f>
        <v>0</v>
      </c>
      <c r="T175" s="144" t="s">
        <v>34</v>
      </c>
    </row>
    <row r="176" spans="1:20" ht="21">
      <c r="A176" s="184">
        <v>64</v>
      </c>
      <c r="B176" s="198" t="s">
        <v>37</v>
      </c>
      <c r="C176" s="340">
        <v>2500700685</v>
      </c>
      <c r="D176" s="199"/>
      <c r="E176" s="200"/>
      <c r="F176" s="201"/>
      <c r="G176" s="199"/>
      <c r="H176" s="200"/>
      <c r="I176" s="201"/>
      <c r="J176" s="199">
        <v>1</v>
      </c>
      <c r="K176" s="200"/>
      <c r="L176" s="201"/>
      <c r="M176" s="199">
        <v>1</v>
      </c>
      <c r="N176" s="202"/>
      <c r="O176" s="201"/>
      <c r="P176" s="199"/>
      <c r="Q176" s="200"/>
      <c r="R176" s="201"/>
      <c r="S176" s="184">
        <f t="shared" si="2"/>
        <v>2</v>
      </c>
      <c r="T176" s="203" t="s">
        <v>34</v>
      </c>
    </row>
    <row r="177" spans="1:20" ht="21">
      <c r="A177" s="185">
        <v>65</v>
      </c>
      <c r="B177" s="217" t="s">
        <v>101</v>
      </c>
      <c r="C177" s="341">
        <v>2500700693</v>
      </c>
      <c r="D177" s="218"/>
      <c r="E177" s="219">
        <v>4</v>
      </c>
      <c r="F177" s="220"/>
      <c r="G177" s="218"/>
      <c r="H177" s="219"/>
      <c r="I177" s="220"/>
      <c r="J177" s="218"/>
      <c r="K177" s="219">
        <v>2</v>
      </c>
      <c r="L177" s="220"/>
      <c r="M177" s="218"/>
      <c r="N177" s="221">
        <v>2</v>
      </c>
      <c r="O177" s="220"/>
      <c r="P177" s="218"/>
      <c r="Q177" s="219"/>
      <c r="R177" s="220"/>
      <c r="S177" s="185">
        <f>SUM(D177:R177)</f>
        <v>8</v>
      </c>
      <c r="T177" s="222" t="s">
        <v>34</v>
      </c>
    </row>
    <row r="178" spans="1:20" ht="21">
      <c r="A178" s="185">
        <v>66</v>
      </c>
      <c r="B178" s="217" t="s">
        <v>140</v>
      </c>
      <c r="C178" s="341">
        <v>2500700697</v>
      </c>
      <c r="D178" s="218"/>
      <c r="E178" s="219"/>
      <c r="F178" s="220"/>
      <c r="G178" s="218"/>
      <c r="H178" s="219"/>
      <c r="I178" s="220"/>
      <c r="J178" s="218"/>
      <c r="K178" s="219">
        <v>2</v>
      </c>
      <c r="L178" s="220"/>
      <c r="M178" s="218"/>
      <c r="N178" s="221"/>
      <c r="O178" s="220"/>
      <c r="P178" s="218"/>
      <c r="Q178" s="219"/>
      <c r="R178" s="220"/>
      <c r="S178" s="185">
        <f t="shared" si="2"/>
        <v>2</v>
      </c>
      <c r="T178" s="222" t="s">
        <v>34</v>
      </c>
    </row>
    <row r="179" spans="1:20" ht="21" hidden="1">
      <c r="A179" s="185"/>
      <c r="B179" s="217" t="s">
        <v>205</v>
      </c>
      <c r="C179" s="341">
        <v>2500700699</v>
      </c>
      <c r="D179" s="218"/>
      <c r="E179" s="219"/>
      <c r="F179" s="220"/>
      <c r="G179" s="218"/>
      <c r="H179" s="219"/>
      <c r="I179" s="220"/>
      <c r="J179" s="218"/>
      <c r="K179" s="219"/>
      <c r="L179" s="220"/>
      <c r="M179" s="218"/>
      <c r="N179" s="221"/>
      <c r="O179" s="220"/>
      <c r="P179" s="218"/>
      <c r="Q179" s="219"/>
      <c r="R179" s="220"/>
      <c r="S179" s="185">
        <f t="shared" si="2"/>
        <v>0</v>
      </c>
      <c r="T179" s="222" t="s">
        <v>34</v>
      </c>
    </row>
    <row r="180" spans="1:20" s="147" customFormat="1" ht="21">
      <c r="A180" s="185">
        <v>67</v>
      </c>
      <c r="B180" s="217" t="s">
        <v>79</v>
      </c>
      <c r="C180" s="341">
        <v>2500700701</v>
      </c>
      <c r="D180" s="218"/>
      <c r="E180" s="219"/>
      <c r="F180" s="220"/>
      <c r="G180" s="218"/>
      <c r="H180" s="219"/>
      <c r="I180" s="220"/>
      <c r="J180" s="218"/>
      <c r="K180" s="219">
        <v>2</v>
      </c>
      <c r="L180" s="220"/>
      <c r="M180" s="218"/>
      <c r="N180" s="221"/>
      <c r="O180" s="220"/>
      <c r="P180" s="218"/>
      <c r="Q180" s="219"/>
      <c r="R180" s="220"/>
      <c r="S180" s="185">
        <f t="shared" si="2"/>
        <v>2</v>
      </c>
      <c r="T180" s="222" t="s">
        <v>34</v>
      </c>
    </row>
    <row r="181" spans="1:20" ht="21" hidden="1">
      <c r="A181" s="191"/>
      <c r="B181" s="192" t="s">
        <v>197</v>
      </c>
      <c r="C181" s="344">
        <v>2500700703</v>
      </c>
      <c r="D181" s="193"/>
      <c r="E181" s="194"/>
      <c r="F181" s="195"/>
      <c r="G181" s="193"/>
      <c r="H181" s="194"/>
      <c r="I181" s="195"/>
      <c r="J181" s="193"/>
      <c r="K181" s="194"/>
      <c r="L181" s="195"/>
      <c r="M181" s="193"/>
      <c r="N181" s="196"/>
      <c r="O181" s="195"/>
      <c r="P181" s="193"/>
      <c r="Q181" s="194"/>
      <c r="R181" s="195"/>
      <c r="S181" s="191">
        <f>SUM(D181:R181)</f>
        <v>0</v>
      </c>
      <c r="T181" s="197" t="s">
        <v>34</v>
      </c>
    </row>
    <row r="182" spans="1:20" ht="21" hidden="1">
      <c r="A182" s="176"/>
      <c r="B182" s="177" t="s">
        <v>122</v>
      </c>
      <c r="C182" s="345">
        <v>2500700705</v>
      </c>
      <c r="D182" s="178"/>
      <c r="E182" s="179"/>
      <c r="F182" s="180"/>
      <c r="G182" s="178"/>
      <c r="H182" s="179"/>
      <c r="I182" s="180"/>
      <c r="J182" s="178"/>
      <c r="K182" s="179"/>
      <c r="L182" s="180"/>
      <c r="M182" s="178"/>
      <c r="N182" s="181"/>
      <c r="O182" s="180"/>
      <c r="P182" s="178"/>
      <c r="Q182" s="179"/>
      <c r="R182" s="180"/>
      <c r="S182" s="176">
        <f t="shared" si="2"/>
        <v>0</v>
      </c>
      <c r="T182" s="182" t="s">
        <v>34</v>
      </c>
    </row>
    <row r="183" spans="1:20" ht="21" hidden="1">
      <c r="A183" s="176"/>
      <c r="B183" s="177" t="s">
        <v>141</v>
      </c>
      <c r="C183" s="345">
        <v>2500700707</v>
      </c>
      <c r="D183" s="178"/>
      <c r="E183" s="179"/>
      <c r="F183" s="180"/>
      <c r="G183" s="178"/>
      <c r="H183" s="179"/>
      <c r="I183" s="180"/>
      <c r="J183" s="178"/>
      <c r="K183" s="179"/>
      <c r="L183" s="180"/>
      <c r="M183" s="178"/>
      <c r="N183" s="181"/>
      <c r="O183" s="180"/>
      <c r="P183" s="178"/>
      <c r="Q183" s="179"/>
      <c r="R183" s="180"/>
      <c r="S183" s="176">
        <f t="shared" si="2"/>
        <v>0</v>
      </c>
      <c r="T183" s="182" t="s">
        <v>34</v>
      </c>
    </row>
    <row r="184" spans="1:20" ht="21">
      <c r="A184" s="176">
        <v>68</v>
      </c>
      <c r="B184" s="177" t="s">
        <v>377</v>
      </c>
      <c r="C184" s="345">
        <v>2500701708</v>
      </c>
      <c r="D184" s="178"/>
      <c r="E184" s="179"/>
      <c r="F184" s="180"/>
      <c r="G184" s="178"/>
      <c r="H184" s="179"/>
      <c r="I184" s="180"/>
      <c r="J184" s="178"/>
      <c r="K184" s="179">
        <v>1</v>
      </c>
      <c r="L184" s="180"/>
      <c r="M184" s="178"/>
      <c r="N184" s="181">
        <v>3</v>
      </c>
      <c r="O184" s="180"/>
      <c r="P184" s="178"/>
      <c r="Q184" s="179"/>
      <c r="R184" s="180"/>
      <c r="S184" s="176">
        <f t="shared" si="2"/>
        <v>4</v>
      </c>
      <c r="T184" s="182" t="s">
        <v>34</v>
      </c>
    </row>
    <row r="185" spans="1:20" ht="21.75" thickBot="1">
      <c r="A185" s="331">
        <v>69</v>
      </c>
      <c r="B185" s="337" t="s">
        <v>69</v>
      </c>
      <c r="C185" s="346">
        <v>2500700476</v>
      </c>
      <c r="D185" s="332"/>
      <c r="E185" s="333"/>
      <c r="F185" s="334"/>
      <c r="G185" s="332">
        <v>8</v>
      </c>
      <c r="H185" s="333"/>
      <c r="I185" s="334"/>
      <c r="J185" s="332">
        <v>2</v>
      </c>
      <c r="K185" s="333"/>
      <c r="L185" s="334"/>
      <c r="M185" s="332"/>
      <c r="N185" s="335"/>
      <c r="O185" s="334"/>
      <c r="P185" s="332"/>
      <c r="Q185" s="333"/>
      <c r="R185" s="334"/>
      <c r="S185" s="331">
        <f t="shared" si="2"/>
        <v>10</v>
      </c>
      <c r="T185" s="338" t="s">
        <v>34</v>
      </c>
    </row>
    <row r="186" spans="1:20" ht="21">
      <c r="A186" s="184">
        <v>70</v>
      </c>
      <c r="B186" s="198" t="s">
        <v>134</v>
      </c>
      <c r="C186" s="340">
        <v>2500700712</v>
      </c>
      <c r="D186" s="199"/>
      <c r="E186" s="200"/>
      <c r="F186" s="201"/>
      <c r="G186" s="199"/>
      <c r="H186" s="200"/>
      <c r="I186" s="201"/>
      <c r="J186" s="199"/>
      <c r="K186" s="200"/>
      <c r="L186" s="201"/>
      <c r="M186" s="199"/>
      <c r="N186" s="202">
        <v>2</v>
      </c>
      <c r="O186" s="201"/>
      <c r="P186" s="199"/>
      <c r="Q186" s="200"/>
      <c r="R186" s="201"/>
      <c r="S186" s="184">
        <f t="shared" si="2"/>
        <v>2</v>
      </c>
      <c r="T186" s="203" t="s">
        <v>34</v>
      </c>
    </row>
    <row r="187" spans="1:20" ht="21" hidden="1">
      <c r="A187" s="185"/>
      <c r="B187" s="217" t="s">
        <v>102</v>
      </c>
      <c r="C187" s="341">
        <v>2500700720</v>
      </c>
      <c r="D187" s="218"/>
      <c r="E187" s="219"/>
      <c r="F187" s="220"/>
      <c r="G187" s="218"/>
      <c r="H187" s="219"/>
      <c r="I187" s="220"/>
      <c r="J187" s="218"/>
      <c r="K187" s="219"/>
      <c r="L187" s="220"/>
      <c r="M187" s="218"/>
      <c r="N187" s="221"/>
      <c r="O187" s="220"/>
      <c r="P187" s="218"/>
      <c r="Q187" s="219"/>
      <c r="R187" s="220"/>
      <c r="S187" s="185">
        <f t="shared" si="2"/>
        <v>0</v>
      </c>
      <c r="T187" s="222" t="s">
        <v>34</v>
      </c>
    </row>
    <row r="188" spans="1:20" ht="21" hidden="1">
      <c r="A188" s="184"/>
      <c r="B188" s="198" t="s">
        <v>231</v>
      </c>
      <c r="C188" s="340">
        <v>2500700722</v>
      </c>
      <c r="D188" s="199"/>
      <c r="E188" s="200"/>
      <c r="F188" s="201"/>
      <c r="G188" s="199"/>
      <c r="H188" s="200"/>
      <c r="I188" s="201"/>
      <c r="J188" s="199"/>
      <c r="K188" s="200"/>
      <c r="L188" s="201"/>
      <c r="M188" s="199"/>
      <c r="N188" s="202"/>
      <c r="O188" s="201"/>
      <c r="P188" s="199"/>
      <c r="Q188" s="200"/>
      <c r="R188" s="201"/>
      <c r="S188" s="184">
        <f>SUM(D188:R188)</f>
        <v>0</v>
      </c>
      <c r="T188" s="203" t="s">
        <v>34</v>
      </c>
    </row>
    <row r="189" spans="1:20" ht="21" hidden="1">
      <c r="A189" s="185"/>
      <c r="B189" s="217" t="s">
        <v>242</v>
      </c>
      <c r="C189" s="341">
        <v>2500700725</v>
      </c>
      <c r="D189" s="218"/>
      <c r="E189" s="219"/>
      <c r="F189" s="220"/>
      <c r="G189" s="218"/>
      <c r="H189" s="219"/>
      <c r="I189" s="220"/>
      <c r="J189" s="218"/>
      <c r="K189" s="219"/>
      <c r="L189" s="220"/>
      <c r="M189" s="218"/>
      <c r="N189" s="221"/>
      <c r="O189" s="220"/>
      <c r="P189" s="218"/>
      <c r="Q189" s="219"/>
      <c r="R189" s="220"/>
      <c r="S189" s="185">
        <f>SUM(D189:R189)</f>
        <v>0</v>
      </c>
      <c r="T189" s="222" t="s">
        <v>34</v>
      </c>
    </row>
    <row r="190" spans="1:20" ht="21" hidden="1">
      <c r="A190" s="185"/>
      <c r="B190" s="217" t="s">
        <v>198</v>
      </c>
      <c r="C190" s="341">
        <v>2500700727</v>
      </c>
      <c r="D190" s="218"/>
      <c r="E190" s="219"/>
      <c r="F190" s="220"/>
      <c r="G190" s="218"/>
      <c r="H190" s="219"/>
      <c r="I190" s="220"/>
      <c r="J190" s="218"/>
      <c r="K190" s="219"/>
      <c r="L190" s="220"/>
      <c r="M190" s="218"/>
      <c r="N190" s="221"/>
      <c r="O190" s="220"/>
      <c r="P190" s="218"/>
      <c r="Q190" s="219"/>
      <c r="R190" s="220"/>
      <c r="S190" s="185">
        <f t="shared" si="2"/>
        <v>0</v>
      </c>
      <c r="T190" s="222" t="s">
        <v>34</v>
      </c>
    </row>
    <row r="191" spans="1:20" ht="21" hidden="1">
      <c r="A191" s="185"/>
      <c r="B191" s="217" t="s">
        <v>213</v>
      </c>
      <c r="C191" s="341">
        <v>2500700729</v>
      </c>
      <c r="D191" s="218"/>
      <c r="E191" s="219"/>
      <c r="F191" s="220"/>
      <c r="G191" s="218"/>
      <c r="H191" s="219"/>
      <c r="I191" s="220"/>
      <c r="J191" s="218"/>
      <c r="K191" s="219"/>
      <c r="L191" s="220"/>
      <c r="M191" s="218"/>
      <c r="N191" s="221"/>
      <c r="O191" s="220"/>
      <c r="P191" s="218"/>
      <c r="Q191" s="219"/>
      <c r="R191" s="220"/>
      <c r="S191" s="185">
        <f t="shared" si="2"/>
        <v>0</v>
      </c>
      <c r="T191" s="222" t="s">
        <v>34</v>
      </c>
    </row>
    <row r="192" spans="1:20" ht="21">
      <c r="A192" s="185">
        <v>71</v>
      </c>
      <c r="B192" s="217" t="s">
        <v>202</v>
      </c>
      <c r="C192" s="341">
        <v>2500700731</v>
      </c>
      <c r="D192" s="218"/>
      <c r="E192" s="219"/>
      <c r="F192" s="220"/>
      <c r="G192" s="218"/>
      <c r="H192" s="219"/>
      <c r="I192" s="220"/>
      <c r="J192" s="218"/>
      <c r="K192" s="219">
        <v>4</v>
      </c>
      <c r="L192" s="220"/>
      <c r="M192" s="218"/>
      <c r="N192" s="221"/>
      <c r="O192" s="220"/>
      <c r="P192" s="218"/>
      <c r="Q192" s="219"/>
      <c r="R192" s="220"/>
      <c r="S192" s="185">
        <f t="shared" si="2"/>
        <v>4</v>
      </c>
      <c r="T192" s="222" t="s">
        <v>34</v>
      </c>
    </row>
    <row r="193" spans="1:20" ht="21" hidden="1">
      <c r="A193" s="185"/>
      <c r="B193" s="217" t="s">
        <v>142</v>
      </c>
      <c r="C193" s="341">
        <v>2500700733</v>
      </c>
      <c r="D193" s="218"/>
      <c r="E193" s="219"/>
      <c r="F193" s="220"/>
      <c r="G193" s="218"/>
      <c r="H193" s="219"/>
      <c r="I193" s="220"/>
      <c r="J193" s="218"/>
      <c r="K193" s="219"/>
      <c r="L193" s="220"/>
      <c r="M193" s="218"/>
      <c r="N193" s="221"/>
      <c r="O193" s="220"/>
      <c r="P193" s="218"/>
      <c r="Q193" s="219"/>
      <c r="R193" s="220"/>
      <c r="S193" s="185">
        <f t="shared" si="2"/>
        <v>0</v>
      </c>
      <c r="T193" s="222" t="s">
        <v>34</v>
      </c>
    </row>
    <row r="194" spans="1:20" ht="21" hidden="1">
      <c r="A194" s="185"/>
      <c r="B194" s="217" t="s">
        <v>177</v>
      </c>
      <c r="C194" s="341">
        <v>2500700735</v>
      </c>
      <c r="D194" s="218"/>
      <c r="E194" s="219"/>
      <c r="F194" s="220"/>
      <c r="G194" s="218"/>
      <c r="H194" s="219"/>
      <c r="I194" s="220"/>
      <c r="J194" s="218"/>
      <c r="K194" s="219"/>
      <c r="L194" s="220"/>
      <c r="M194" s="218"/>
      <c r="N194" s="221"/>
      <c r="O194" s="220"/>
      <c r="P194" s="218"/>
      <c r="Q194" s="219"/>
      <c r="R194" s="220"/>
      <c r="S194" s="185">
        <f t="shared" si="2"/>
        <v>0</v>
      </c>
      <c r="T194" s="222" t="s">
        <v>34</v>
      </c>
    </row>
    <row r="195" spans="1:20" ht="21" hidden="1">
      <c r="A195" s="185"/>
      <c r="B195" s="217" t="s">
        <v>80</v>
      </c>
      <c r="C195" s="341">
        <v>2500700737</v>
      </c>
      <c r="D195" s="218"/>
      <c r="E195" s="219"/>
      <c r="F195" s="220"/>
      <c r="G195" s="218"/>
      <c r="H195" s="219"/>
      <c r="I195" s="220"/>
      <c r="J195" s="218"/>
      <c r="K195" s="219"/>
      <c r="L195" s="220"/>
      <c r="M195" s="218"/>
      <c r="N195" s="221"/>
      <c r="O195" s="220"/>
      <c r="P195" s="218"/>
      <c r="Q195" s="219"/>
      <c r="R195" s="220"/>
      <c r="S195" s="185">
        <f t="shared" si="2"/>
        <v>0</v>
      </c>
      <c r="T195" s="222" t="s">
        <v>34</v>
      </c>
    </row>
    <row r="196" spans="1:20" ht="21" hidden="1">
      <c r="A196" s="185"/>
      <c r="B196" s="217" t="s">
        <v>38</v>
      </c>
      <c r="C196" s="341">
        <v>2500700739</v>
      </c>
      <c r="D196" s="218"/>
      <c r="E196" s="219"/>
      <c r="F196" s="220"/>
      <c r="G196" s="218"/>
      <c r="H196" s="219"/>
      <c r="I196" s="220"/>
      <c r="J196" s="218"/>
      <c r="K196" s="219"/>
      <c r="L196" s="220"/>
      <c r="M196" s="218"/>
      <c r="N196" s="221"/>
      <c r="O196" s="220"/>
      <c r="P196" s="218"/>
      <c r="Q196" s="219"/>
      <c r="R196" s="220"/>
      <c r="S196" s="185">
        <f t="shared" si="2"/>
        <v>0</v>
      </c>
      <c r="T196" s="222" t="s">
        <v>34</v>
      </c>
    </row>
    <row r="197" spans="1:20" ht="21" hidden="1">
      <c r="A197" s="185"/>
      <c r="B197" s="217" t="s">
        <v>81</v>
      </c>
      <c r="C197" s="341">
        <v>2500700741</v>
      </c>
      <c r="D197" s="218"/>
      <c r="E197" s="219"/>
      <c r="F197" s="220"/>
      <c r="G197" s="218"/>
      <c r="H197" s="219"/>
      <c r="I197" s="220"/>
      <c r="J197" s="218"/>
      <c r="K197" s="219"/>
      <c r="L197" s="220"/>
      <c r="M197" s="218"/>
      <c r="N197" s="221"/>
      <c r="O197" s="220"/>
      <c r="P197" s="218"/>
      <c r="Q197" s="219"/>
      <c r="R197" s="220"/>
      <c r="S197" s="185">
        <f t="shared" si="2"/>
        <v>0</v>
      </c>
      <c r="T197" s="222" t="s">
        <v>34</v>
      </c>
    </row>
    <row r="198" spans="1:20" ht="21.75" hidden="1" thickBot="1">
      <c r="A198" s="186"/>
      <c r="B198" s="204" t="s">
        <v>207</v>
      </c>
      <c r="C198" s="343">
        <v>2500701689</v>
      </c>
      <c r="D198" s="205"/>
      <c r="E198" s="206"/>
      <c r="F198" s="207"/>
      <c r="G198" s="205"/>
      <c r="H198" s="206"/>
      <c r="I198" s="207"/>
      <c r="J198" s="205"/>
      <c r="K198" s="206"/>
      <c r="L198" s="207"/>
      <c r="M198" s="205"/>
      <c r="N198" s="208"/>
      <c r="O198" s="207"/>
      <c r="P198" s="205"/>
      <c r="Q198" s="206"/>
      <c r="R198" s="207"/>
      <c r="S198" s="186">
        <f t="shared" si="2"/>
        <v>0</v>
      </c>
      <c r="T198" s="209" t="s">
        <v>34</v>
      </c>
    </row>
    <row r="199" spans="1:20" ht="21.75" thickBot="1">
      <c r="A199" s="186">
        <v>72</v>
      </c>
      <c r="B199" s="204" t="s">
        <v>155</v>
      </c>
      <c r="C199" s="343">
        <v>2500700477</v>
      </c>
      <c r="D199" s="205"/>
      <c r="E199" s="206"/>
      <c r="F199" s="207"/>
      <c r="G199" s="205"/>
      <c r="H199" s="206"/>
      <c r="I199" s="207"/>
      <c r="J199" s="205"/>
      <c r="K199" s="206"/>
      <c r="L199" s="207"/>
      <c r="M199" s="205">
        <v>2</v>
      </c>
      <c r="N199" s="208"/>
      <c r="O199" s="207"/>
      <c r="P199" s="205"/>
      <c r="Q199" s="206"/>
      <c r="R199" s="207"/>
      <c r="S199" s="186">
        <f t="shared" si="2"/>
        <v>2</v>
      </c>
      <c r="T199" s="209" t="s">
        <v>34</v>
      </c>
    </row>
    <row r="200" spans="1:20" ht="21.75" hidden="1" thickBot="1">
      <c r="A200" s="137"/>
      <c r="B200" s="138" t="s">
        <v>170</v>
      </c>
      <c r="C200" s="339">
        <v>2500701690</v>
      </c>
      <c r="D200" s="140"/>
      <c r="E200" s="141"/>
      <c r="F200" s="142"/>
      <c r="G200" s="140"/>
      <c r="H200" s="141"/>
      <c r="I200" s="142"/>
      <c r="J200" s="140"/>
      <c r="K200" s="141"/>
      <c r="L200" s="142"/>
      <c r="M200" s="140"/>
      <c r="N200" s="143"/>
      <c r="O200" s="142"/>
      <c r="P200" s="140"/>
      <c r="Q200" s="141"/>
      <c r="R200" s="142"/>
      <c r="S200" s="139">
        <f t="shared" si="2"/>
        <v>0</v>
      </c>
      <c r="T200" s="144" t="s">
        <v>34</v>
      </c>
    </row>
    <row r="201" spans="1:20" ht="21.75" thickBot="1">
      <c r="A201" s="244" t="s">
        <v>13</v>
      </c>
      <c r="B201" s="245"/>
      <c r="C201" s="246"/>
      <c r="D201" s="72">
        <f aca="true" t="shared" si="3" ref="D201:I201">SUM(D8:D200)</f>
        <v>12</v>
      </c>
      <c r="E201" s="73">
        <f t="shared" si="3"/>
        <v>20</v>
      </c>
      <c r="F201" s="74">
        <f t="shared" si="3"/>
        <v>0</v>
      </c>
      <c r="G201" s="72">
        <f t="shared" si="3"/>
        <v>35</v>
      </c>
      <c r="H201" s="73">
        <f t="shared" si="3"/>
        <v>16</v>
      </c>
      <c r="I201" s="74">
        <f t="shared" si="3"/>
        <v>0</v>
      </c>
      <c r="J201" s="72">
        <f aca="true" t="shared" si="4" ref="J201:S201">SUM(J8:J200)</f>
        <v>77</v>
      </c>
      <c r="K201" s="73">
        <f t="shared" si="4"/>
        <v>64</v>
      </c>
      <c r="L201" s="74">
        <f t="shared" si="4"/>
        <v>0</v>
      </c>
      <c r="M201" s="72">
        <f t="shared" si="4"/>
        <v>368</v>
      </c>
      <c r="N201" s="75">
        <f t="shared" si="4"/>
        <v>149</v>
      </c>
      <c r="O201" s="74">
        <f t="shared" si="4"/>
        <v>0</v>
      </c>
      <c r="P201" s="72">
        <f t="shared" si="4"/>
        <v>0</v>
      </c>
      <c r="Q201" s="73">
        <f t="shared" si="4"/>
        <v>0</v>
      </c>
      <c r="R201" s="74">
        <f t="shared" si="4"/>
        <v>0</v>
      </c>
      <c r="S201" s="71">
        <f t="shared" si="4"/>
        <v>741</v>
      </c>
      <c r="T201" s="76"/>
    </row>
    <row r="202" spans="1:20" ht="21.75" thickBot="1">
      <c r="A202" s="249"/>
      <c r="B202" s="250"/>
      <c r="C202" s="250"/>
      <c r="D202" s="127"/>
      <c r="E202" s="71"/>
      <c r="F202" s="128"/>
      <c r="G202" s="127"/>
      <c r="H202" s="71"/>
      <c r="I202" s="128"/>
      <c r="J202" s="127"/>
      <c r="K202" s="71"/>
      <c r="L202" s="128"/>
      <c r="M202" s="127"/>
      <c r="N202" s="71"/>
      <c r="O202" s="128"/>
      <c r="P202" s="127"/>
      <c r="Q202" s="71"/>
      <c r="R202" s="128"/>
      <c r="S202" s="129"/>
      <c r="T202" s="151"/>
    </row>
    <row r="203" s="152" customFormat="1" ht="14.25"/>
    <row r="204" spans="1:20" ht="21">
      <c r="A204" s="247" t="s">
        <v>589</v>
      </c>
      <c r="B204" s="247"/>
      <c r="C204" s="247"/>
      <c r="D204" s="132"/>
      <c r="E204" s="130"/>
      <c r="F204" s="130"/>
      <c r="G204" s="130"/>
      <c r="H204" s="130"/>
      <c r="I204" s="130"/>
      <c r="J204" s="130"/>
      <c r="K204" s="130"/>
      <c r="L204" s="130"/>
      <c r="M204" s="131"/>
      <c r="N204" s="132" t="s">
        <v>41</v>
      </c>
      <c r="O204" s="130"/>
      <c r="P204" s="130" t="s">
        <v>41</v>
      </c>
      <c r="Q204" s="130"/>
      <c r="R204" s="130"/>
      <c r="S204" s="136">
        <f>+D201+G201+J201+M201</f>
        <v>492</v>
      </c>
      <c r="T204" s="153" t="s">
        <v>40</v>
      </c>
    </row>
    <row r="205" spans="1:27" ht="21">
      <c r="A205" s="247" t="s">
        <v>588</v>
      </c>
      <c r="B205" s="247"/>
      <c r="C205" s="247"/>
      <c r="D205" s="154"/>
      <c r="E205" s="132"/>
      <c r="F205" s="132"/>
      <c r="G205" s="132"/>
      <c r="H205" s="132"/>
      <c r="I205" s="132"/>
      <c r="J205" s="132"/>
      <c r="K205" s="132"/>
      <c r="L205" s="132"/>
      <c r="M205" s="132"/>
      <c r="N205" s="154" t="s">
        <v>39</v>
      </c>
      <c r="O205" s="132"/>
      <c r="P205" s="154" t="s">
        <v>39</v>
      </c>
      <c r="Q205" s="132"/>
      <c r="R205" s="132"/>
      <c r="S205" s="133">
        <f>+E201+H201+K201+N201</f>
        <v>249</v>
      </c>
      <c r="T205" s="132" t="s">
        <v>40</v>
      </c>
      <c r="U205" s="134"/>
      <c r="V205" s="131"/>
      <c r="W205" s="131"/>
      <c r="X205" s="135"/>
      <c r="Y205" s="248"/>
      <c r="Z205" s="248"/>
      <c r="AA205" s="131"/>
    </row>
    <row r="206" spans="1:27" ht="21">
      <c r="A206" s="247" t="s">
        <v>590</v>
      </c>
      <c r="B206" s="247"/>
      <c r="C206" s="247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 t="s">
        <v>238</v>
      </c>
      <c r="O206" s="154"/>
      <c r="P206" s="154" t="s">
        <v>239</v>
      </c>
      <c r="Q206" s="154"/>
      <c r="R206" s="154"/>
      <c r="S206" s="154">
        <f>+F201+I201+L201+O201</f>
        <v>0</v>
      </c>
      <c r="T206" s="132" t="s">
        <v>40</v>
      </c>
      <c r="U206" s="155"/>
      <c r="V206" s="155"/>
      <c r="W206" s="155"/>
      <c r="X206" s="155"/>
      <c r="Y206" s="155"/>
      <c r="Z206" s="131"/>
      <c r="AA206" s="131"/>
    </row>
    <row r="207" spans="1:27" ht="21">
      <c r="A207" s="247" t="s">
        <v>591</v>
      </c>
      <c r="B207" s="247"/>
      <c r="C207" s="247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 t="s">
        <v>42</v>
      </c>
      <c r="O207" s="154"/>
      <c r="P207" s="154" t="s">
        <v>42</v>
      </c>
      <c r="Q207" s="154"/>
      <c r="R207" s="154"/>
      <c r="S207" s="156">
        <f>SUM(S204:S206)</f>
        <v>741</v>
      </c>
      <c r="T207" s="132" t="s">
        <v>40</v>
      </c>
      <c r="U207" s="155"/>
      <c r="V207" s="155"/>
      <c r="W207" s="155"/>
      <c r="X207" s="157"/>
      <c r="Y207" s="155"/>
      <c r="Z207" s="131"/>
      <c r="AA207" s="131"/>
    </row>
    <row r="208" spans="1:27" ht="21">
      <c r="A208" s="251"/>
      <c r="B208" s="251"/>
      <c r="C208" s="251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8"/>
      <c r="Q208" s="159"/>
      <c r="R208" s="159"/>
      <c r="S208" s="160"/>
      <c r="T208" s="132"/>
      <c r="U208" s="161"/>
      <c r="V208" s="161"/>
      <c r="W208" s="161"/>
      <c r="X208" s="162"/>
      <c r="Y208" s="161"/>
      <c r="Z208" s="161"/>
      <c r="AA208" s="131"/>
    </row>
    <row r="209" spans="1:20" ht="21">
      <c r="A209" s="154"/>
      <c r="B209" s="154"/>
      <c r="C209" s="154"/>
      <c r="D209" s="154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4"/>
      <c r="Q209" s="159"/>
      <c r="R209" s="159"/>
      <c r="S209" s="154"/>
      <c r="T209" s="154"/>
    </row>
    <row r="210" spans="1:20" ht="18.75" customHeight="1">
      <c r="A210" s="155"/>
      <c r="B210" s="155"/>
      <c r="C210" s="155"/>
      <c r="E210" s="155"/>
      <c r="F210" s="155"/>
      <c r="G210" s="155"/>
      <c r="H210" s="155"/>
      <c r="I210" s="155"/>
      <c r="J210" s="155"/>
      <c r="K210" s="155"/>
      <c r="L210" s="155"/>
      <c r="O210" s="155"/>
      <c r="Q210" s="155"/>
      <c r="R210" s="155"/>
      <c r="S210" s="155"/>
      <c r="T210" s="155"/>
    </row>
    <row r="211" spans="1:20" ht="21">
      <c r="A211" s="155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O211" s="155"/>
      <c r="P211" s="155"/>
      <c r="Q211" s="155"/>
      <c r="R211" s="155"/>
      <c r="S211" s="155"/>
      <c r="T211" s="155"/>
    </row>
    <row r="212" spans="1:20" ht="21">
      <c r="A212" s="155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O212" s="155"/>
      <c r="P212" s="155"/>
      <c r="Q212" s="155"/>
      <c r="R212" s="155"/>
      <c r="S212" s="155"/>
      <c r="T212" s="155"/>
    </row>
    <row r="213" spans="1:18" ht="21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O213" s="155"/>
      <c r="P213" s="155"/>
      <c r="Q213" s="155"/>
      <c r="R213" s="155"/>
    </row>
    <row r="214" spans="1:18" ht="21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O214" s="155"/>
      <c r="P214" s="155"/>
      <c r="Q214" s="155"/>
      <c r="R214" s="155"/>
    </row>
    <row r="215" spans="1:18" ht="21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O215" s="155"/>
      <c r="P215" s="155"/>
      <c r="Q215" s="155"/>
      <c r="R215" s="155"/>
    </row>
    <row r="216" spans="1:18" ht="21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O216" s="155"/>
      <c r="P216" s="155"/>
      <c r="Q216" s="155"/>
      <c r="R216" s="155"/>
    </row>
    <row r="217" spans="1:18" ht="21">
      <c r="A217" s="155"/>
      <c r="B217" s="155"/>
      <c r="D217" s="155"/>
      <c r="E217" s="155"/>
      <c r="F217" s="155"/>
      <c r="G217" s="155"/>
      <c r="H217" s="155"/>
      <c r="I217" s="155"/>
      <c r="J217" s="155"/>
      <c r="K217" s="155"/>
      <c r="L217" s="155"/>
      <c r="O217" s="155"/>
      <c r="P217" s="155"/>
      <c r="Q217" s="155"/>
      <c r="R217" s="155"/>
    </row>
    <row r="218" spans="1:18" ht="21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O218" s="155"/>
      <c r="P218" s="155"/>
      <c r="Q218" s="155"/>
      <c r="R218" s="155"/>
    </row>
    <row r="219" spans="1:18" ht="21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O219" s="155"/>
      <c r="P219" s="155"/>
      <c r="Q219" s="155"/>
      <c r="R219" s="155"/>
    </row>
    <row r="220" spans="1:18" ht="21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O220" s="155"/>
      <c r="P220" s="155"/>
      <c r="Q220" s="155"/>
      <c r="R220" s="155"/>
    </row>
    <row r="221" spans="1:18" ht="21">
      <c r="A221" s="155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O221" s="155"/>
      <c r="P221" s="155"/>
      <c r="Q221" s="155"/>
      <c r="R221" s="155"/>
    </row>
    <row r="222" spans="1:18" ht="21">
      <c r="A222" s="155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O222" s="155"/>
      <c r="P222" s="155"/>
      <c r="Q222" s="155"/>
      <c r="R222" s="155"/>
    </row>
    <row r="223" spans="1:18" ht="21">
      <c r="A223" s="155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O223" s="155"/>
      <c r="P223" s="155"/>
      <c r="Q223" s="155"/>
      <c r="R223" s="155"/>
    </row>
    <row r="224" spans="1:18" ht="21">
      <c r="A224" s="155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O224" s="155"/>
      <c r="P224" s="155"/>
      <c r="Q224" s="155"/>
      <c r="R224" s="155"/>
    </row>
    <row r="225" spans="1:18" ht="2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O225" s="155"/>
      <c r="P225" s="155"/>
      <c r="Q225" s="155"/>
      <c r="R225" s="155"/>
    </row>
    <row r="226" spans="1:18" ht="21">
      <c r="A226" s="155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O226" s="155"/>
      <c r="P226" s="155"/>
      <c r="Q226" s="155"/>
      <c r="R226" s="155"/>
    </row>
    <row r="227" spans="1:18" ht="21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O227" s="155"/>
      <c r="P227" s="155"/>
      <c r="Q227" s="155"/>
      <c r="R227" s="155"/>
    </row>
    <row r="228" spans="1:18" ht="21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O228" s="155"/>
      <c r="P228" s="155"/>
      <c r="Q228" s="155"/>
      <c r="R228" s="155"/>
    </row>
    <row r="229" spans="1:18" ht="21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O229" s="155"/>
      <c r="P229" s="155"/>
      <c r="Q229" s="155"/>
      <c r="R229" s="155"/>
    </row>
    <row r="230" spans="1:18" ht="21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O230" s="155"/>
      <c r="P230" s="155"/>
      <c r="Q230" s="155"/>
      <c r="R230" s="155"/>
    </row>
    <row r="231" spans="1:18" ht="21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O231" s="155"/>
      <c r="P231" s="155"/>
      <c r="Q231" s="155"/>
      <c r="R231" s="155"/>
    </row>
    <row r="232" spans="1:18" ht="21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O232" s="155"/>
      <c r="P232" s="155"/>
      <c r="Q232" s="155"/>
      <c r="R232" s="155"/>
    </row>
    <row r="233" spans="1:18" ht="21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O233" s="155"/>
      <c r="P233" s="155"/>
      <c r="Q233" s="155"/>
      <c r="R233" s="155"/>
    </row>
    <row r="234" spans="1:18" ht="21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O234" s="155"/>
      <c r="P234" s="155"/>
      <c r="Q234" s="155"/>
      <c r="R234" s="155"/>
    </row>
    <row r="235" spans="1:18" ht="21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O235" s="155"/>
      <c r="P235" s="155"/>
      <c r="Q235" s="155"/>
      <c r="R235" s="155"/>
    </row>
    <row r="236" spans="1:18" ht="21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O236" s="155"/>
      <c r="P236" s="155"/>
      <c r="Q236" s="155"/>
      <c r="R236" s="155"/>
    </row>
    <row r="237" spans="1:18" ht="21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O237" s="155"/>
      <c r="P237" s="155"/>
      <c r="Q237" s="155"/>
      <c r="R237" s="155"/>
    </row>
    <row r="238" spans="1:18" ht="21">
      <c r="A238" s="155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O238" s="155"/>
      <c r="P238" s="155"/>
      <c r="Q238" s="155"/>
      <c r="R238" s="155"/>
    </row>
    <row r="239" spans="1:18" ht="21">
      <c r="A239" s="155"/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O239" s="155"/>
      <c r="P239" s="155"/>
      <c r="Q239" s="155"/>
      <c r="R239" s="155"/>
    </row>
    <row r="240" spans="1:18" ht="21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O240" s="155"/>
      <c r="P240" s="155"/>
      <c r="Q240" s="155"/>
      <c r="R240" s="155"/>
    </row>
    <row r="241" spans="1:18" ht="21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O241" s="155"/>
      <c r="P241" s="155"/>
      <c r="Q241" s="155"/>
      <c r="R241" s="155"/>
    </row>
    <row r="242" spans="1:18" ht="21">
      <c r="A242" s="155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O242" s="155"/>
      <c r="P242" s="155"/>
      <c r="Q242" s="155"/>
      <c r="R242" s="155"/>
    </row>
    <row r="243" spans="1:18" ht="21">
      <c r="A243" s="155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O243" s="155"/>
      <c r="P243" s="155"/>
      <c r="Q243" s="155"/>
      <c r="R243" s="155"/>
    </row>
    <row r="244" spans="1:18" ht="21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O244" s="155"/>
      <c r="P244" s="155"/>
      <c r="Q244" s="155"/>
      <c r="R244" s="155"/>
    </row>
    <row r="245" spans="1:20" ht="21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O245" s="155"/>
      <c r="P245" s="155"/>
      <c r="Q245" s="155"/>
      <c r="R245" s="155"/>
      <c r="S245" s="155"/>
      <c r="T245" s="155"/>
    </row>
    <row r="246" spans="1:20" ht="21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O246" s="155"/>
      <c r="P246" s="155"/>
      <c r="Q246" s="155"/>
      <c r="R246" s="155"/>
      <c r="S246" s="155"/>
      <c r="T246" s="155"/>
    </row>
    <row r="247" spans="1:20" ht="21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O247" s="155"/>
      <c r="P247" s="155"/>
      <c r="Q247" s="155"/>
      <c r="R247" s="155"/>
      <c r="S247" s="155"/>
      <c r="T247" s="155"/>
    </row>
    <row r="248" spans="1:20" ht="2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O248" s="155"/>
      <c r="P248" s="155"/>
      <c r="Q248" s="155"/>
      <c r="R248" s="155"/>
      <c r="S248" s="155"/>
      <c r="T248" s="155"/>
    </row>
    <row r="249" spans="1:20" ht="21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O249" s="155"/>
      <c r="P249" s="155"/>
      <c r="Q249" s="155"/>
      <c r="R249" s="155"/>
      <c r="S249" s="155"/>
      <c r="T249" s="155"/>
    </row>
    <row r="250" spans="1:20" ht="21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O250" s="155"/>
      <c r="P250" s="155"/>
      <c r="Q250" s="155"/>
      <c r="R250" s="155"/>
      <c r="S250" s="155"/>
      <c r="T250" s="155"/>
    </row>
    <row r="251" spans="1:20" ht="21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O251" s="155"/>
      <c r="P251" s="155"/>
      <c r="Q251" s="155"/>
      <c r="R251" s="155"/>
      <c r="S251" s="155"/>
      <c r="T251" s="155"/>
    </row>
    <row r="252" spans="1:20" ht="21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O252" s="155"/>
      <c r="P252" s="155"/>
      <c r="Q252" s="155"/>
      <c r="R252" s="155"/>
      <c r="S252" s="155"/>
      <c r="T252" s="155"/>
    </row>
    <row r="253" spans="1:20" ht="21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O253" s="155"/>
      <c r="P253" s="155"/>
      <c r="Q253" s="155"/>
      <c r="R253" s="155"/>
      <c r="S253" s="155"/>
      <c r="T253" s="155"/>
    </row>
    <row r="254" spans="1:20" ht="21">
      <c r="A254" s="155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O254" s="155"/>
      <c r="P254" s="155"/>
      <c r="Q254" s="155"/>
      <c r="R254" s="155"/>
      <c r="S254" s="155"/>
      <c r="T254" s="155"/>
    </row>
    <row r="255" spans="1:20" ht="21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O255" s="155"/>
      <c r="P255" s="155"/>
      <c r="Q255" s="155"/>
      <c r="R255" s="155"/>
      <c r="S255" s="155"/>
      <c r="T255" s="155"/>
    </row>
    <row r="256" spans="1:20" ht="21">
      <c r="A256" s="155"/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O256" s="155"/>
      <c r="P256" s="155"/>
      <c r="Q256" s="155"/>
      <c r="R256" s="155"/>
      <c r="S256" s="155"/>
      <c r="T256" s="155"/>
    </row>
    <row r="257" spans="1:20" ht="21">
      <c r="A257" s="155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O257" s="155"/>
      <c r="P257" s="155"/>
      <c r="Q257" s="155"/>
      <c r="R257" s="155"/>
      <c r="S257" s="155"/>
      <c r="T257" s="155"/>
    </row>
    <row r="258" spans="1:20" ht="21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O258" s="155"/>
      <c r="P258" s="155"/>
      <c r="Q258" s="155"/>
      <c r="R258" s="155"/>
      <c r="S258" s="155"/>
      <c r="T258" s="155"/>
    </row>
    <row r="259" spans="1:20" ht="21">
      <c r="A259" s="155"/>
      <c r="D259" s="155"/>
      <c r="E259" s="155"/>
      <c r="F259" s="155"/>
      <c r="G259" s="155"/>
      <c r="H259" s="155"/>
      <c r="I259" s="155"/>
      <c r="J259" s="155"/>
      <c r="K259" s="155"/>
      <c r="L259" s="155"/>
      <c r="O259" s="155"/>
      <c r="P259" s="155"/>
      <c r="Q259" s="155"/>
      <c r="R259" s="155"/>
      <c r="S259" s="155"/>
      <c r="T259" s="155"/>
    </row>
    <row r="260" spans="1:20" ht="21">
      <c r="A260" s="155"/>
      <c r="D260" s="155"/>
      <c r="E260" s="155"/>
      <c r="F260" s="155"/>
      <c r="G260" s="155"/>
      <c r="H260" s="155"/>
      <c r="I260" s="155"/>
      <c r="J260" s="155"/>
      <c r="K260" s="155"/>
      <c r="L260" s="155"/>
      <c r="O260" s="155"/>
      <c r="P260" s="155"/>
      <c r="Q260" s="155"/>
      <c r="R260" s="155"/>
      <c r="S260" s="155"/>
      <c r="T260" s="155"/>
    </row>
    <row r="261" spans="1:20" ht="21">
      <c r="A261" s="155"/>
      <c r="D261" s="155"/>
      <c r="E261" s="155"/>
      <c r="F261" s="155"/>
      <c r="G261" s="155"/>
      <c r="H261" s="155"/>
      <c r="I261" s="155"/>
      <c r="J261" s="155"/>
      <c r="K261" s="155"/>
      <c r="L261" s="155"/>
      <c r="O261" s="155"/>
      <c r="P261" s="155"/>
      <c r="Q261" s="155"/>
      <c r="R261" s="155"/>
      <c r="S261" s="155"/>
      <c r="T261" s="155"/>
    </row>
    <row r="262" spans="1:20" ht="21">
      <c r="A262" s="155"/>
      <c r="E262" s="155"/>
      <c r="F262" s="155"/>
      <c r="G262" s="155"/>
      <c r="H262" s="155"/>
      <c r="I262" s="155"/>
      <c r="J262" s="155"/>
      <c r="K262" s="155"/>
      <c r="L262" s="155"/>
      <c r="O262" s="155"/>
      <c r="Q262" s="155"/>
      <c r="R262" s="155"/>
      <c r="S262" s="155"/>
      <c r="T262" s="155"/>
    </row>
  </sheetData>
  <sheetProtection/>
  <mergeCells count="26">
    <mergeCell ref="T3:T7"/>
    <mergeCell ref="D3:O3"/>
    <mergeCell ref="P3:R3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A207:C207"/>
    <mergeCell ref="A208:C208"/>
    <mergeCell ref="G4:I4"/>
    <mergeCell ref="G5:I5"/>
    <mergeCell ref="J4:L4"/>
    <mergeCell ref="J5:L5"/>
    <mergeCell ref="D5:F5"/>
    <mergeCell ref="A201:C201"/>
    <mergeCell ref="A204:C204"/>
    <mergeCell ref="Y205:Z205"/>
    <mergeCell ref="A202:C202"/>
    <mergeCell ref="A205:C205"/>
    <mergeCell ref="A206:C20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4" max="19" man="1"/>
    <brk id="21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7" sqref="L17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280" t="s">
        <v>462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26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5" customFormat="1" ht="23.25" customHeight="1">
      <c r="A3" s="281" t="s">
        <v>8</v>
      </c>
      <c r="B3" s="283" t="s">
        <v>11</v>
      </c>
      <c r="C3" s="285" t="s">
        <v>43</v>
      </c>
      <c r="D3" s="286"/>
      <c r="E3" s="287" t="s">
        <v>240</v>
      </c>
      <c r="F3" s="289" t="s">
        <v>44</v>
      </c>
      <c r="G3" s="291" t="s">
        <v>8</v>
      </c>
      <c r="H3" s="293" t="s">
        <v>11</v>
      </c>
      <c r="I3" s="295" t="s">
        <v>43</v>
      </c>
      <c r="J3" s="295"/>
      <c r="K3" s="287" t="s">
        <v>240</v>
      </c>
      <c r="L3" s="289" t="s">
        <v>44</v>
      </c>
    </row>
    <row r="4" spans="1:12" s="5" customFormat="1" ht="23.25">
      <c r="A4" s="282"/>
      <c r="B4" s="284"/>
      <c r="C4" s="7" t="s">
        <v>41</v>
      </c>
      <c r="D4" s="6" t="s">
        <v>39</v>
      </c>
      <c r="E4" s="288"/>
      <c r="F4" s="290"/>
      <c r="G4" s="292"/>
      <c r="H4" s="294"/>
      <c r="I4" s="7" t="s">
        <v>41</v>
      </c>
      <c r="J4" s="7" t="s">
        <v>39</v>
      </c>
      <c r="K4" s="296"/>
      <c r="L4" s="297"/>
    </row>
    <row r="5" spans="1:12" s="13" customFormat="1" ht="23.25">
      <c r="A5" s="8" t="s">
        <v>45</v>
      </c>
      <c r="B5" s="9" t="s">
        <v>10</v>
      </c>
      <c r="C5" s="10">
        <v>149</v>
      </c>
      <c r="D5" s="10">
        <v>10</v>
      </c>
      <c r="E5" s="10"/>
      <c r="F5" s="11">
        <f>SUM(C5:E5)</f>
        <v>159</v>
      </c>
      <c r="G5" s="8" t="s">
        <v>49</v>
      </c>
      <c r="H5" s="14" t="s">
        <v>63</v>
      </c>
      <c r="I5" s="48">
        <v>18</v>
      </c>
      <c r="J5" s="48">
        <v>4</v>
      </c>
      <c r="K5" s="48"/>
      <c r="L5" s="11">
        <f aca="true" t="shared" si="0" ref="L5:L15">SUM(I5:K5)</f>
        <v>22</v>
      </c>
    </row>
    <row r="6" spans="1:12" s="13" customFormat="1" ht="23.25">
      <c r="A6" s="8" t="s">
        <v>48</v>
      </c>
      <c r="B6" s="9" t="s">
        <v>23</v>
      </c>
      <c r="C6" s="10">
        <v>15</v>
      </c>
      <c r="D6" s="10"/>
      <c r="E6" s="10"/>
      <c r="F6" s="11">
        <f aca="true" t="shared" si="1" ref="F6:F15">SUM(C6:E6)</f>
        <v>15</v>
      </c>
      <c r="G6" s="8" t="s">
        <v>51</v>
      </c>
      <c r="H6" s="12" t="s">
        <v>47</v>
      </c>
      <c r="I6" s="10">
        <v>3</v>
      </c>
      <c r="J6" s="10">
        <v>11</v>
      </c>
      <c r="K6" s="10"/>
      <c r="L6" s="11">
        <f t="shared" si="0"/>
        <v>14</v>
      </c>
    </row>
    <row r="7" spans="1:12" s="13" customFormat="1" ht="23.25">
      <c r="A7" s="8" t="s">
        <v>50</v>
      </c>
      <c r="B7" s="14" t="s">
        <v>24</v>
      </c>
      <c r="C7" s="10">
        <v>29</v>
      </c>
      <c r="D7" s="10">
        <v>48</v>
      </c>
      <c r="E7" s="10"/>
      <c r="F7" s="11">
        <f t="shared" si="1"/>
        <v>77</v>
      </c>
      <c r="G7" s="8" t="s">
        <v>53</v>
      </c>
      <c r="H7" s="12" t="s">
        <v>361</v>
      </c>
      <c r="I7" s="10"/>
      <c r="J7" s="10"/>
      <c r="K7" s="26"/>
      <c r="L7" s="11">
        <f t="shared" si="0"/>
        <v>0</v>
      </c>
    </row>
    <row r="8" spans="1:12" s="13" customFormat="1" ht="23.25">
      <c r="A8" s="8" t="s">
        <v>399</v>
      </c>
      <c r="B8" s="14" t="s">
        <v>52</v>
      </c>
      <c r="C8" s="10">
        <v>42</v>
      </c>
      <c r="D8" s="10">
        <v>3</v>
      </c>
      <c r="E8" s="10"/>
      <c r="F8" s="11">
        <f t="shared" si="1"/>
        <v>45</v>
      </c>
      <c r="G8" s="8" t="s">
        <v>55</v>
      </c>
      <c r="H8" s="12" t="s">
        <v>312</v>
      </c>
      <c r="I8" s="10">
        <v>12</v>
      </c>
      <c r="J8" s="10">
        <v>16</v>
      </c>
      <c r="K8" s="10"/>
      <c r="L8" s="11">
        <f t="shared" si="0"/>
        <v>28</v>
      </c>
    </row>
    <row r="9" spans="1:12" s="13" customFormat="1" ht="23.25">
      <c r="A9" s="8" t="s">
        <v>54</v>
      </c>
      <c r="B9" s="14" t="s">
        <v>26</v>
      </c>
      <c r="C9" s="10">
        <v>13</v>
      </c>
      <c r="D9" s="10">
        <v>33</v>
      </c>
      <c r="E9" s="10"/>
      <c r="F9" s="11">
        <f t="shared" si="1"/>
        <v>46</v>
      </c>
      <c r="G9" s="8" t="s">
        <v>400</v>
      </c>
      <c r="H9" s="12" t="s">
        <v>382</v>
      </c>
      <c r="I9" s="10">
        <v>2</v>
      </c>
      <c r="J9" s="10">
        <v>6</v>
      </c>
      <c r="K9" s="10"/>
      <c r="L9" s="11">
        <f t="shared" si="0"/>
        <v>8</v>
      </c>
    </row>
    <row r="10" spans="1:12" s="13" customFormat="1" ht="23.25">
      <c r="A10" s="8" t="s">
        <v>56</v>
      </c>
      <c r="B10" s="45" t="s">
        <v>129</v>
      </c>
      <c r="C10" s="26"/>
      <c r="D10" s="26">
        <v>6</v>
      </c>
      <c r="E10" s="10"/>
      <c r="F10" s="11">
        <f t="shared" si="1"/>
        <v>6</v>
      </c>
      <c r="G10" s="8" t="s">
        <v>363</v>
      </c>
      <c r="H10" s="12" t="s">
        <v>362</v>
      </c>
      <c r="I10" s="10">
        <v>52</v>
      </c>
      <c r="J10" s="10">
        <v>7</v>
      </c>
      <c r="K10" s="26"/>
      <c r="L10" s="11">
        <f t="shared" si="0"/>
        <v>59</v>
      </c>
    </row>
    <row r="11" spans="1:12" s="13" customFormat="1" ht="23.25">
      <c r="A11" s="8" t="s">
        <v>58</v>
      </c>
      <c r="B11" s="45" t="s">
        <v>28</v>
      </c>
      <c r="C11" s="26">
        <v>21</v>
      </c>
      <c r="D11" s="26">
        <v>3</v>
      </c>
      <c r="E11" s="10"/>
      <c r="F11" s="11">
        <f t="shared" si="1"/>
        <v>24</v>
      </c>
      <c r="G11" s="8" t="s">
        <v>364</v>
      </c>
      <c r="H11" s="12" t="s">
        <v>57</v>
      </c>
      <c r="I11" s="10">
        <v>2</v>
      </c>
      <c r="J11" s="10">
        <v>2</v>
      </c>
      <c r="K11" s="26"/>
      <c r="L11" s="11">
        <f t="shared" si="0"/>
        <v>4</v>
      </c>
    </row>
    <row r="12" spans="1:12" ht="23.25">
      <c r="A12" s="8" t="s">
        <v>60</v>
      </c>
      <c r="B12" s="45" t="s">
        <v>29</v>
      </c>
      <c r="C12" s="48">
        <v>44</v>
      </c>
      <c r="D12" s="48">
        <v>6</v>
      </c>
      <c r="E12" s="10"/>
      <c r="F12" s="11">
        <f t="shared" si="1"/>
        <v>50</v>
      </c>
      <c r="G12" s="8" t="s">
        <v>380</v>
      </c>
      <c r="H12" s="12" t="s">
        <v>59</v>
      </c>
      <c r="I12" s="10">
        <v>1</v>
      </c>
      <c r="J12" s="10">
        <v>12</v>
      </c>
      <c r="K12" s="26"/>
      <c r="L12" s="11">
        <f t="shared" si="0"/>
        <v>13</v>
      </c>
    </row>
    <row r="13" spans="1:12" ht="23.25">
      <c r="A13" s="8" t="s">
        <v>61</v>
      </c>
      <c r="B13" s="14" t="s">
        <v>147</v>
      </c>
      <c r="C13" s="48">
        <v>4</v>
      </c>
      <c r="D13" s="48">
        <v>4</v>
      </c>
      <c r="E13" s="48"/>
      <c r="F13" s="11">
        <f t="shared" si="1"/>
        <v>8</v>
      </c>
      <c r="G13" s="8" t="s">
        <v>381</v>
      </c>
      <c r="H13" s="58" t="s">
        <v>115</v>
      </c>
      <c r="I13" s="10">
        <v>29</v>
      </c>
      <c r="J13" s="10">
        <v>6</v>
      </c>
      <c r="K13" s="26"/>
      <c r="L13" s="11">
        <f t="shared" si="0"/>
        <v>35</v>
      </c>
    </row>
    <row r="14" spans="1:12" ht="23.25">
      <c r="A14" s="8" t="s">
        <v>247</v>
      </c>
      <c r="B14" s="14" t="s">
        <v>88</v>
      </c>
      <c r="C14" s="48">
        <v>3</v>
      </c>
      <c r="D14" s="48"/>
      <c r="E14" s="48"/>
      <c r="F14" s="11">
        <f t="shared" si="1"/>
        <v>3</v>
      </c>
      <c r="G14" s="8" t="s">
        <v>383</v>
      </c>
      <c r="H14" s="58" t="s">
        <v>62</v>
      </c>
      <c r="I14" s="26">
        <v>9</v>
      </c>
      <c r="J14" s="26">
        <v>66</v>
      </c>
      <c r="K14" s="26"/>
      <c r="L14" s="11">
        <f t="shared" si="0"/>
        <v>75</v>
      </c>
    </row>
    <row r="15" spans="1:12" ht="23.25">
      <c r="A15" s="8" t="s">
        <v>46</v>
      </c>
      <c r="B15" s="14" t="s">
        <v>33</v>
      </c>
      <c r="C15" s="48">
        <v>44</v>
      </c>
      <c r="D15" s="48"/>
      <c r="E15" s="48"/>
      <c r="F15" s="11">
        <f t="shared" si="1"/>
        <v>44</v>
      </c>
      <c r="G15" s="8" t="s">
        <v>384</v>
      </c>
      <c r="H15" s="58" t="s">
        <v>378</v>
      </c>
      <c r="I15" s="26"/>
      <c r="J15" s="26">
        <v>6</v>
      </c>
      <c r="K15" s="26"/>
      <c r="L15" s="11">
        <f t="shared" si="0"/>
        <v>6</v>
      </c>
    </row>
    <row r="16" spans="1:12" ht="26.25">
      <c r="A16"/>
      <c r="B16"/>
      <c r="C16"/>
      <c r="D16"/>
      <c r="E16"/>
      <c r="F16"/>
      <c r="G16" s="298" t="s">
        <v>13</v>
      </c>
      <c r="H16" s="298"/>
      <c r="I16" s="16">
        <f>SUM(C5:C15,I5:I15)</f>
        <v>492</v>
      </c>
      <c r="J16" s="16">
        <f>SUM(D5:D15,J5:J15)</f>
        <v>249</v>
      </c>
      <c r="K16" s="16">
        <f>SUM(E5:E15,K5:K15)</f>
        <v>0</v>
      </c>
      <c r="L16" s="16">
        <f>SUM(F5:F15,L5:L15)</f>
        <v>741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6"/>
  <sheetViews>
    <sheetView workbookViewId="0" topLeftCell="A1">
      <selection activeCell="A1" sqref="A1"/>
    </sheetView>
  </sheetViews>
  <sheetFormatPr defaultColWidth="9.140625" defaultRowHeight="15"/>
  <cols>
    <col min="1" max="1" width="6.421875" style="60" customWidth="1"/>
    <col min="2" max="2" width="18.00390625" style="60" customWidth="1"/>
    <col min="3" max="3" width="13.28125" style="60" customWidth="1"/>
    <col min="4" max="4" width="7.57421875" style="60" customWidth="1"/>
    <col min="5" max="5" width="5.8515625" style="60" customWidth="1"/>
    <col min="6" max="7" width="10.140625" style="60" bestFit="1" customWidth="1"/>
    <col min="8" max="10" width="10.8515625" style="60" bestFit="1" customWidth="1"/>
    <col min="11" max="11" width="23.421875" style="60" bestFit="1" customWidth="1"/>
    <col min="12" max="12" width="10.8515625" style="60" bestFit="1" customWidth="1"/>
    <col min="13" max="13" width="7.140625" style="60" hidden="1" customWidth="1"/>
    <col min="14" max="15" width="7.421875" style="60" customWidth="1"/>
    <col min="16" max="16" width="8.140625" style="60" customWidth="1"/>
    <col min="17" max="16384" width="9.00390625" style="60" customWidth="1"/>
  </cols>
  <sheetData>
    <row r="1" spans="1:12" ht="23.25">
      <c r="A1" s="188"/>
      <c r="B1" s="189"/>
      <c r="C1" s="188"/>
      <c r="D1" s="188"/>
      <c r="E1" s="188"/>
      <c r="F1" s="188"/>
      <c r="G1" s="188"/>
      <c r="H1" s="188"/>
      <c r="I1" s="188"/>
      <c r="J1" s="188"/>
      <c r="K1" s="299" t="s">
        <v>459</v>
      </c>
      <c r="L1" s="299"/>
    </row>
    <row r="2" spans="1:12" ht="23.25">
      <c r="A2" s="300" t="s">
        <v>458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23.25">
      <c r="A3" s="187" t="s">
        <v>8</v>
      </c>
      <c r="B3" s="187" t="s">
        <v>9</v>
      </c>
      <c r="C3" s="187" t="s">
        <v>4</v>
      </c>
      <c r="D3" s="187" t="s">
        <v>371</v>
      </c>
      <c r="E3" s="187" t="s">
        <v>2</v>
      </c>
      <c r="F3" s="187" t="s">
        <v>6</v>
      </c>
      <c r="G3" s="187" t="s">
        <v>0</v>
      </c>
      <c r="H3" s="187" t="s">
        <v>1</v>
      </c>
      <c r="I3" s="187" t="s">
        <v>3</v>
      </c>
      <c r="J3" s="187" t="s">
        <v>4</v>
      </c>
      <c r="K3" s="230" t="s">
        <v>365</v>
      </c>
      <c r="L3" s="187" t="s">
        <v>5</v>
      </c>
    </row>
    <row r="4" spans="1:13" ht="23.25">
      <c r="A4" s="236">
        <v>1</v>
      </c>
      <c r="B4" s="236" t="s">
        <v>10</v>
      </c>
      <c r="C4" s="236">
        <v>2500700010</v>
      </c>
      <c r="D4" s="236" t="s">
        <v>228</v>
      </c>
      <c r="E4" s="236">
        <v>81</v>
      </c>
      <c r="F4" s="236" t="s">
        <v>430</v>
      </c>
      <c r="G4" s="237">
        <v>44092</v>
      </c>
      <c r="H4" s="236">
        <v>6100014393</v>
      </c>
      <c r="I4" s="236">
        <v>2500700987</v>
      </c>
      <c r="J4" s="236">
        <v>2500700010</v>
      </c>
      <c r="K4" s="238">
        <v>3472383</v>
      </c>
      <c r="L4" s="236">
        <v>1206160102</v>
      </c>
      <c r="M4" s="60">
        <v>1</v>
      </c>
    </row>
    <row r="5" spans="1:13" ht="23.25">
      <c r="A5" s="236"/>
      <c r="B5" s="236"/>
      <c r="C5" s="236">
        <v>2500700010</v>
      </c>
      <c r="D5" s="236" t="s">
        <v>228</v>
      </c>
      <c r="E5" s="236">
        <v>91</v>
      </c>
      <c r="F5" s="236" t="s">
        <v>430</v>
      </c>
      <c r="G5" s="237">
        <v>44092</v>
      </c>
      <c r="H5" s="236">
        <v>6100067816</v>
      </c>
      <c r="I5" s="236">
        <v>2500700987</v>
      </c>
      <c r="J5" s="236">
        <v>2500700010</v>
      </c>
      <c r="K5" s="238">
        <v>-3472383</v>
      </c>
      <c r="L5" s="236">
        <v>1206160102</v>
      </c>
      <c r="M5" s="60">
        <v>2</v>
      </c>
    </row>
    <row r="6" spans="1:13" ht="23.25">
      <c r="A6" s="236"/>
      <c r="B6" s="236"/>
      <c r="C6" s="236">
        <v>2500700010</v>
      </c>
      <c r="D6" s="236" t="s">
        <v>228</v>
      </c>
      <c r="E6" s="236">
        <v>81</v>
      </c>
      <c r="F6" s="236" t="s">
        <v>416</v>
      </c>
      <c r="G6" s="237">
        <v>44095</v>
      </c>
      <c r="H6" s="236">
        <v>6100063883</v>
      </c>
      <c r="I6" s="236">
        <v>2500700005</v>
      </c>
      <c r="J6" s="236">
        <v>2500700010</v>
      </c>
      <c r="K6" s="238">
        <v>6890</v>
      </c>
      <c r="L6" s="236">
        <v>1206120102</v>
      </c>
      <c r="M6" s="60">
        <v>3</v>
      </c>
    </row>
    <row r="7" spans="1:13" ht="23.25">
      <c r="A7" s="236"/>
      <c r="B7" s="236"/>
      <c r="C7" s="236">
        <v>2500700010</v>
      </c>
      <c r="D7" s="236" t="s">
        <v>228</v>
      </c>
      <c r="E7" s="236">
        <v>81</v>
      </c>
      <c r="F7" s="236" t="s">
        <v>416</v>
      </c>
      <c r="G7" s="237">
        <v>44095</v>
      </c>
      <c r="H7" s="236">
        <v>6100063883</v>
      </c>
      <c r="I7" s="236">
        <v>2500700005</v>
      </c>
      <c r="J7" s="236">
        <v>2500700010</v>
      </c>
      <c r="K7" s="238">
        <v>5215</v>
      </c>
      <c r="L7" s="236">
        <v>1206120102</v>
      </c>
      <c r="M7" s="60">
        <v>4</v>
      </c>
    </row>
    <row r="8" spans="1:13" ht="23.25">
      <c r="A8" s="236"/>
      <c r="B8" s="236"/>
      <c r="C8" s="236">
        <v>2500700010</v>
      </c>
      <c r="D8" s="236" t="s">
        <v>228</v>
      </c>
      <c r="E8" s="236">
        <v>81</v>
      </c>
      <c r="F8" s="236" t="s">
        <v>416</v>
      </c>
      <c r="G8" s="237">
        <v>44095</v>
      </c>
      <c r="H8" s="236">
        <v>6100063883</v>
      </c>
      <c r="I8" s="236">
        <v>2500700005</v>
      </c>
      <c r="J8" s="236">
        <v>2500700010</v>
      </c>
      <c r="K8" s="238">
        <v>5870</v>
      </c>
      <c r="L8" s="236">
        <v>1206120102</v>
      </c>
      <c r="M8" s="60">
        <v>5</v>
      </c>
    </row>
    <row r="9" spans="1:13" ht="23.25">
      <c r="A9" s="236"/>
      <c r="B9" s="236"/>
      <c r="C9" s="236">
        <v>2500700010</v>
      </c>
      <c r="D9" s="236" t="s">
        <v>228</v>
      </c>
      <c r="E9" s="236">
        <v>91</v>
      </c>
      <c r="F9" s="236" t="s">
        <v>416</v>
      </c>
      <c r="G9" s="237">
        <v>44095</v>
      </c>
      <c r="H9" s="236">
        <v>6100063885</v>
      </c>
      <c r="I9" s="236">
        <v>2500700005</v>
      </c>
      <c r="J9" s="236">
        <v>2500700010</v>
      </c>
      <c r="K9" s="238">
        <v>-6890</v>
      </c>
      <c r="L9" s="236">
        <v>1206120102</v>
      </c>
      <c r="M9" s="60">
        <v>6</v>
      </c>
    </row>
    <row r="10" spans="1:13" ht="23.25">
      <c r="A10" s="236"/>
      <c r="B10" s="236"/>
      <c r="C10" s="236">
        <v>2500700010</v>
      </c>
      <c r="D10" s="236" t="s">
        <v>228</v>
      </c>
      <c r="E10" s="236">
        <v>91</v>
      </c>
      <c r="F10" s="236" t="s">
        <v>416</v>
      </c>
      <c r="G10" s="237">
        <v>44095</v>
      </c>
      <c r="H10" s="236">
        <v>6100063885</v>
      </c>
      <c r="I10" s="236">
        <v>2500700005</v>
      </c>
      <c r="J10" s="236">
        <v>2500700010</v>
      </c>
      <c r="K10" s="238">
        <v>-5215</v>
      </c>
      <c r="L10" s="236">
        <v>1206120102</v>
      </c>
      <c r="M10" s="60">
        <v>7</v>
      </c>
    </row>
    <row r="11" spans="1:13" ht="23.25">
      <c r="A11" s="236"/>
      <c r="B11" s="236"/>
      <c r="C11" s="236">
        <v>2500700010</v>
      </c>
      <c r="D11" s="236" t="s">
        <v>228</v>
      </c>
      <c r="E11" s="236">
        <v>91</v>
      </c>
      <c r="F11" s="236" t="s">
        <v>416</v>
      </c>
      <c r="G11" s="237">
        <v>44095</v>
      </c>
      <c r="H11" s="236">
        <v>6100063885</v>
      </c>
      <c r="I11" s="236">
        <v>2500700005</v>
      </c>
      <c r="J11" s="236">
        <v>2500700010</v>
      </c>
      <c r="K11" s="238">
        <v>-5870</v>
      </c>
      <c r="L11" s="236">
        <v>1206120102</v>
      </c>
      <c r="M11" s="60">
        <v>8</v>
      </c>
    </row>
    <row r="12" spans="1:13" ht="23.25">
      <c r="A12" s="236"/>
      <c r="B12" s="236"/>
      <c r="C12" s="236">
        <v>2500700010</v>
      </c>
      <c r="D12" s="236" t="s">
        <v>228</v>
      </c>
      <c r="E12" s="236">
        <v>81</v>
      </c>
      <c r="F12" s="236" t="s">
        <v>416</v>
      </c>
      <c r="G12" s="237">
        <v>44095</v>
      </c>
      <c r="H12" s="236">
        <v>6100066343</v>
      </c>
      <c r="I12" s="236">
        <v>2500700005</v>
      </c>
      <c r="J12" s="236">
        <v>2500700010</v>
      </c>
      <c r="K12" s="238">
        <v>16300</v>
      </c>
      <c r="L12" s="236">
        <v>1206040102</v>
      </c>
      <c r="M12" s="60">
        <v>9</v>
      </c>
    </row>
    <row r="13" spans="1:13" ht="23.25">
      <c r="A13" s="236"/>
      <c r="B13" s="236"/>
      <c r="C13" s="236">
        <v>2500700010</v>
      </c>
      <c r="D13" s="236" t="s">
        <v>228</v>
      </c>
      <c r="E13" s="236">
        <v>91</v>
      </c>
      <c r="F13" s="236" t="s">
        <v>416</v>
      </c>
      <c r="G13" s="237">
        <v>44095</v>
      </c>
      <c r="H13" s="236">
        <v>6100066805</v>
      </c>
      <c r="I13" s="236">
        <v>2500700005</v>
      </c>
      <c r="J13" s="236">
        <v>2500700010</v>
      </c>
      <c r="K13" s="238">
        <v>-16300</v>
      </c>
      <c r="L13" s="236">
        <v>1206040102</v>
      </c>
      <c r="M13" s="60">
        <v>10</v>
      </c>
    </row>
    <row r="14" spans="1:13" ht="23.25">
      <c r="A14" s="236"/>
      <c r="B14" s="236"/>
      <c r="C14" s="236">
        <v>2500700010</v>
      </c>
      <c r="D14" s="236" t="s">
        <v>228</v>
      </c>
      <c r="E14" s="236">
        <v>81</v>
      </c>
      <c r="F14" s="236" t="s">
        <v>442</v>
      </c>
      <c r="G14" s="237">
        <v>44097</v>
      </c>
      <c r="H14" s="236">
        <v>6100063384</v>
      </c>
      <c r="I14" s="236">
        <v>2500701617</v>
      </c>
      <c r="J14" s="236">
        <v>2500700010</v>
      </c>
      <c r="K14" s="238">
        <v>265747000</v>
      </c>
      <c r="L14" s="236">
        <v>1206160102</v>
      </c>
      <c r="M14" s="60">
        <v>11</v>
      </c>
    </row>
    <row r="15" spans="1:13" ht="23.25">
      <c r="A15" s="236"/>
      <c r="B15" s="236"/>
      <c r="C15" s="236">
        <v>2500700010</v>
      </c>
      <c r="D15" s="236" t="s">
        <v>228</v>
      </c>
      <c r="E15" s="236">
        <v>81</v>
      </c>
      <c r="F15" s="236" t="s">
        <v>442</v>
      </c>
      <c r="G15" s="237">
        <v>44097</v>
      </c>
      <c r="H15" s="236">
        <v>6100063384</v>
      </c>
      <c r="I15" s="236">
        <v>2500701617</v>
      </c>
      <c r="J15" s="236">
        <v>2500700010</v>
      </c>
      <c r="K15" s="238">
        <v>27898800</v>
      </c>
      <c r="L15" s="236">
        <v>1206160102</v>
      </c>
      <c r="M15" s="60">
        <v>12</v>
      </c>
    </row>
    <row r="16" spans="1:13" ht="23.25">
      <c r="A16" s="236"/>
      <c r="B16" s="236"/>
      <c r="C16" s="236">
        <v>2500700010</v>
      </c>
      <c r="D16" s="236" t="s">
        <v>228</v>
      </c>
      <c r="E16" s="236">
        <v>81</v>
      </c>
      <c r="F16" s="236" t="s">
        <v>442</v>
      </c>
      <c r="G16" s="237">
        <v>44097</v>
      </c>
      <c r="H16" s="236">
        <v>6100064119</v>
      </c>
      <c r="I16" s="236">
        <v>2500701617</v>
      </c>
      <c r="J16" s="236">
        <v>2500700010</v>
      </c>
      <c r="K16" s="238">
        <v>53149400</v>
      </c>
      <c r="L16" s="236">
        <v>1206160102</v>
      </c>
      <c r="M16" s="60">
        <v>13</v>
      </c>
    </row>
    <row r="17" spans="1:13" ht="23.25">
      <c r="A17" s="236"/>
      <c r="B17" s="236"/>
      <c r="C17" s="236">
        <v>2500700010</v>
      </c>
      <c r="D17" s="236" t="s">
        <v>228</v>
      </c>
      <c r="E17" s="236">
        <v>81</v>
      </c>
      <c r="F17" s="236" t="s">
        <v>442</v>
      </c>
      <c r="G17" s="237">
        <v>44097</v>
      </c>
      <c r="H17" s="236">
        <v>6100064119</v>
      </c>
      <c r="I17" s="236">
        <v>2500701617</v>
      </c>
      <c r="J17" s="236">
        <v>2500700010</v>
      </c>
      <c r="K17" s="238">
        <v>25250600</v>
      </c>
      <c r="L17" s="236">
        <v>1206160102</v>
      </c>
      <c r="M17" s="60">
        <v>14</v>
      </c>
    </row>
    <row r="18" spans="1:13" ht="23.25">
      <c r="A18" s="236"/>
      <c r="B18" s="236"/>
      <c r="C18" s="236">
        <v>2500700010</v>
      </c>
      <c r="D18" s="236" t="s">
        <v>228</v>
      </c>
      <c r="E18" s="236">
        <v>81</v>
      </c>
      <c r="F18" s="236" t="s">
        <v>408</v>
      </c>
      <c r="G18" s="237">
        <v>44098</v>
      </c>
      <c r="H18" s="236">
        <v>6100064165</v>
      </c>
      <c r="I18" s="236">
        <v>2500701617</v>
      </c>
      <c r="J18" s="236">
        <v>2500700010</v>
      </c>
      <c r="K18" s="238">
        <v>25685670</v>
      </c>
      <c r="L18" s="236">
        <v>1206160102</v>
      </c>
      <c r="M18" s="60">
        <v>15</v>
      </c>
    </row>
    <row r="19" spans="1:13" ht="23.25">
      <c r="A19" s="236"/>
      <c r="B19" s="236"/>
      <c r="C19" s="236">
        <v>2500700010</v>
      </c>
      <c r="D19" s="236" t="s">
        <v>228</v>
      </c>
      <c r="E19" s="236">
        <v>81</v>
      </c>
      <c r="F19" s="236" t="s">
        <v>408</v>
      </c>
      <c r="G19" s="237">
        <v>44098</v>
      </c>
      <c r="H19" s="236">
        <v>6100064165</v>
      </c>
      <c r="I19" s="236">
        <v>2500701617</v>
      </c>
      <c r="J19" s="236">
        <v>2500700010</v>
      </c>
      <c r="K19" s="238">
        <v>8930</v>
      </c>
      <c r="L19" s="236">
        <v>1206160102</v>
      </c>
      <c r="M19" s="60">
        <v>16</v>
      </c>
    </row>
    <row r="20" spans="1:13" ht="23.25">
      <c r="A20" s="236"/>
      <c r="B20" s="236"/>
      <c r="C20" s="236">
        <v>2500700010</v>
      </c>
      <c r="D20" s="236" t="s">
        <v>228</v>
      </c>
      <c r="E20" s="236">
        <v>81</v>
      </c>
      <c r="F20" s="236" t="s">
        <v>408</v>
      </c>
      <c r="G20" s="237">
        <v>44098</v>
      </c>
      <c r="H20" s="236">
        <v>6100064165</v>
      </c>
      <c r="I20" s="236">
        <v>2500701617</v>
      </c>
      <c r="J20" s="236">
        <v>2500700010</v>
      </c>
      <c r="K20" s="238">
        <v>23574840</v>
      </c>
      <c r="L20" s="236">
        <v>1206160102</v>
      </c>
      <c r="M20" s="60">
        <v>17</v>
      </c>
    </row>
    <row r="21" spans="1:13" ht="23.25">
      <c r="A21" s="236"/>
      <c r="B21" s="236"/>
      <c r="C21" s="236">
        <v>2500700010</v>
      </c>
      <c r="D21" s="236" t="s">
        <v>228</v>
      </c>
      <c r="E21" s="236">
        <v>81</v>
      </c>
      <c r="F21" s="236" t="s">
        <v>408</v>
      </c>
      <c r="G21" s="237">
        <v>44098</v>
      </c>
      <c r="H21" s="236">
        <v>6100064165</v>
      </c>
      <c r="I21" s="236">
        <v>2500701617</v>
      </c>
      <c r="J21" s="236">
        <v>2500700010</v>
      </c>
      <c r="K21" s="238">
        <v>94960</v>
      </c>
      <c r="L21" s="236">
        <v>1206160102</v>
      </c>
      <c r="M21" s="60">
        <v>18</v>
      </c>
    </row>
    <row r="22" spans="1:13" ht="23.25">
      <c r="A22" s="236"/>
      <c r="B22" s="236"/>
      <c r="C22" s="236">
        <v>2500700010</v>
      </c>
      <c r="D22" s="236" t="s">
        <v>228</v>
      </c>
      <c r="E22" s="236">
        <v>81</v>
      </c>
      <c r="F22" s="236" t="s">
        <v>408</v>
      </c>
      <c r="G22" s="237">
        <v>44098</v>
      </c>
      <c r="H22" s="236">
        <v>6100064165</v>
      </c>
      <c r="I22" s="236">
        <v>2500701617</v>
      </c>
      <c r="J22" s="236">
        <v>2500700010</v>
      </c>
      <c r="K22" s="238">
        <v>24498600</v>
      </c>
      <c r="L22" s="236">
        <v>1206160102</v>
      </c>
      <c r="M22" s="60">
        <v>19</v>
      </c>
    </row>
    <row r="23" spans="1:13" ht="23.25">
      <c r="A23" s="236"/>
      <c r="B23" s="236"/>
      <c r="C23" s="236">
        <v>2500700010</v>
      </c>
      <c r="D23" s="236" t="s">
        <v>228</v>
      </c>
      <c r="E23" s="236">
        <v>81</v>
      </c>
      <c r="F23" s="236" t="s">
        <v>408</v>
      </c>
      <c r="G23" s="237">
        <v>44098</v>
      </c>
      <c r="H23" s="236">
        <v>6100064165</v>
      </c>
      <c r="I23" s="236">
        <v>2500701617</v>
      </c>
      <c r="J23" s="236">
        <v>2500700010</v>
      </c>
      <c r="K23" s="238">
        <v>26400</v>
      </c>
      <c r="L23" s="236">
        <v>1206160102</v>
      </c>
      <c r="M23" s="60">
        <v>20</v>
      </c>
    </row>
    <row r="24" spans="1:13" ht="23.25">
      <c r="A24" s="236"/>
      <c r="B24" s="236"/>
      <c r="C24" s="236">
        <v>2500700010</v>
      </c>
      <c r="D24" s="236" t="s">
        <v>228</v>
      </c>
      <c r="E24" s="236">
        <v>81</v>
      </c>
      <c r="F24" s="236" t="s">
        <v>408</v>
      </c>
      <c r="G24" s="237">
        <v>44098</v>
      </c>
      <c r="H24" s="236">
        <v>6100064165</v>
      </c>
      <c r="I24" s="236">
        <v>2500701617</v>
      </c>
      <c r="J24" s="236">
        <v>2500700010</v>
      </c>
      <c r="K24" s="238">
        <v>21107100</v>
      </c>
      <c r="L24" s="236">
        <v>1206160102</v>
      </c>
      <c r="M24" s="60">
        <v>21</v>
      </c>
    </row>
    <row r="25" spans="1:13" ht="23.25">
      <c r="A25" s="236"/>
      <c r="B25" s="236"/>
      <c r="C25" s="236">
        <v>2500700010</v>
      </c>
      <c r="D25" s="236" t="s">
        <v>228</v>
      </c>
      <c r="E25" s="236">
        <v>81</v>
      </c>
      <c r="F25" s="236" t="s">
        <v>408</v>
      </c>
      <c r="G25" s="237">
        <v>44098</v>
      </c>
      <c r="H25" s="236">
        <v>6100064165</v>
      </c>
      <c r="I25" s="236">
        <v>2500701617</v>
      </c>
      <c r="J25" s="236">
        <v>2500700010</v>
      </c>
      <c r="K25" s="238">
        <v>22900</v>
      </c>
      <c r="L25" s="236">
        <v>1206160102</v>
      </c>
      <c r="M25" s="60">
        <v>22</v>
      </c>
    </row>
    <row r="26" spans="1:13" ht="23.25">
      <c r="A26" s="236"/>
      <c r="B26" s="236"/>
      <c r="C26" s="236">
        <v>2500700010</v>
      </c>
      <c r="D26" s="236" t="s">
        <v>228</v>
      </c>
      <c r="E26" s="236">
        <v>81</v>
      </c>
      <c r="F26" s="236" t="s">
        <v>408</v>
      </c>
      <c r="G26" s="237">
        <v>44098</v>
      </c>
      <c r="H26" s="236">
        <v>6100064165</v>
      </c>
      <c r="I26" s="236">
        <v>2500701617</v>
      </c>
      <c r="J26" s="236">
        <v>2500700010</v>
      </c>
      <c r="K26" s="238">
        <v>35603440</v>
      </c>
      <c r="L26" s="236">
        <v>1206160102</v>
      </c>
      <c r="M26" s="60">
        <v>23</v>
      </c>
    </row>
    <row r="27" spans="1:13" ht="23.25">
      <c r="A27" s="236"/>
      <c r="B27" s="236"/>
      <c r="C27" s="236">
        <v>2500700010</v>
      </c>
      <c r="D27" s="236" t="s">
        <v>228</v>
      </c>
      <c r="E27" s="236">
        <v>81</v>
      </c>
      <c r="F27" s="236" t="s">
        <v>408</v>
      </c>
      <c r="G27" s="237">
        <v>44098</v>
      </c>
      <c r="H27" s="236">
        <v>6100064165</v>
      </c>
      <c r="I27" s="236">
        <v>2500701617</v>
      </c>
      <c r="J27" s="236">
        <v>2500700010</v>
      </c>
      <c r="K27" s="238">
        <v>36560</v>
      </c>
      <c r="L27" s="236">
        <v>1206160102</v>
      </c>
      <c r="M27" s="60">
        <v>24</v>
      </c>
    </row>
    <row r="28" spans="1:13" ht="23.25">
      <c r="A28" s="236"/>
      <c r="B28" s="236"/>
      <c r="C28" s="236">
        <v>2500700010</v>
      </c>
      <c r="D28" s="236" t="s">
        <v>228</v>
      </c>
      <c r="E28" s="236">
        <v>81</v>
      </c>
      <c r="F28" s="236" t="s">
        <v>408</v>
      </c>
      <c r="G28" s="237">
        <v>44098</v>
      </c>
      <c r="H28" s="236">
        <v>6100064165</v>
      </c>
      <c r="I28" s="236">
        <v>2500701617</v>
      </c>
      <c r="J28" s="236">
        <v>2500700010</v>
      </c>
      <c r="K28" s="238">
        <v>6210000</v>
      </c>
      <c r="L28" s="236">
        <v>1206160102</v>
      </c>
      <c r="M28" s="60">
        <v>25</v>
      </c>
    </row>
    <row r="29" spans="1:13" ht="23.25">
      <c r="A29" s="236"/>
      <c r="B29" s="236"/>
      <c r="C29" s="236">
        <v>2500700010</v>
      </c>
      <c r="D29" s="236" t="s">
        <v>228</v>
      </c>
      <c r="E29" s="236">
        <v>81</v>
      </c>
      <c r="F29" s="236" t="s">
        <v>408</v>
      </c>
      <c r="G29" s="237">
        <v>44098</v>
      </c>
      <c r="H29" s="236">
        <v>6100064165</v>
      </c>
      <c r="I29" s="236">
        <v>2500701617</v>
      </c>
      <c r="J29" s="236">
        <v>2500700010</v>
      </c>
      <c r="K29" s="238">
        <v>264000</v>
      </c>
      <c r="L29" s="236">
        <v>1206160102</v>
      </c>
      <c r="M29" s="60">
        <v>26</v>
      </c>
    </row>
    <row r="30" spans="1:13" ht="23.25">
      <c r="A30" s="236"/>
      <c r="B30" s="236"/>
      <c r="C30" s="236">
        <v>2500700010</v>
      </c>
      <c r="D30" s="236" t="s">
        <v>228</v>
      </c>
      <c r="E30" s="236">
        <v>81</v>
      </c>
      <c r="F30" s="236" t="s">
        <v>408</v>
      </c>
      <c r="G30" s="237">
        <v>44098</v>
      </c>
      <c r="H30" s="236">
        <v>6100064165</v>
      </c>
      <c r="I30" s="236">
        <v>2500701617</v>
      </c>
      <c r="J30" s="236">
        <v>2500700010</v>
      </c>
      <c r="K30" s="238">
        <v>23903880</v>
      </c>
      <c r="L30" s="236">
        <v>1206160102</v>
      </c>
      <c r="M30" s="60">
        <v>27</v>
      </c>
    </row>
    <row r="31" spans="1:13" ht="23.25">
      <c r="A31" s="236"/>
      <c r="B31" s="236"/>
      <c r="C31" s="236">
        <v>2500700010</v>
      </c>
      <c r="D31" s="236" t="s">
        <v>228</v>
      </c>
      <c r="E31" s="236">
        <v>81</v>
      </c>
      <c r="F31" s="236" t="s">
        <v>408</v>
      </c>
      <c r="G31" s="237">
        <v>44098</v>
      </c>
      <c r="H31" s="236">
        <v>6100064165</v>
      </c>
      <c r="I31" s="236">
        <v>2500701617</v>
      </c>
      <c r="J31" s="236">
        <v>2500700010</v>
      </c>
      <c r="K31" s="238">
        <v>17120</v>
      </c>
      <c r="L31" s="236">
        <v>1206160102</v>
      </c>
      <c r="M31" s="60">
        <v>28</v>
      </c>
    </row>
    <row r="32" spans="1:13" ht="23.25">
      <c r="A32" s="236"/>
      <c r="B32" s="236"/>
      <c r="C32" s="236">
        <v>2500700010</v>
      </c>
      <c r="D32" s="236" t="s">
        <v>228</v>
      </c>
      <c r="E32" s="236">
        <v>81</v>
      </c>
      <c r="F32" s="236" t="s">
        <v>408</v>
      </c>
      <c r="G32" s="237">
        <v>44098</v>
      </c>
      <c r="H32" s="236">
        <v>6100064165</v>
      </c>
      <c r="I32" s="236">
        <v>2500701617</v>
      </c>
      <c r="J32" s="236">
        <v>2500700010</v>
      </c>
      <c r="K32" s="238">
        <v>10010000</v>
      </c>
      <c r="L32" s="236">
        <v>1206160102</v>
      </c>
      <c r="M32" s="60">
        <v>29</v>
      </c>
    </row>
    <row r="33" spans="1:13" ht="23.25">
      <c r="A33" s="236"/>
      <c r="B33" s="236"/>
      <c r="C33" s="236">
        <v>2500700010</v>
      </c>
      <c r="D33" s="236" t="s">
        <v>228</v>
      </c>
      <c r="E33" s="236">
        <v>81</v>
      </c>
      <c r="F33" s="236" t="s">
        <v>408</v>
      </c>
      <c r="G33" s="237">
        <v>44098</v>
      </c>
      <c r="H33" s="236">
        <v>6100064165</v>
      </c>
      <c r="I33" s="236">
        <v>2500701617</v>
      </c>
      <c r="J33" s="236">
        <v>2500700010</v>
      </c>
      <c r="K33" s="238">
        <v>909700</v>
      </c>
      <c r="L33" s="236">
        <v>1206160102</v>
      </c>
      <c r="M33" s="60">
        <v>30</v>
      </c>
    </row>
    <row r="34" spans="1:13" ht="23.25">
      <c r="A34" s="236"/>
      <c r="B34" s="236"/>
      <c r="C34" s="236">
        <v>2500700010</v>
      </c>
      <c r="D34" s="236" t="s">
        <v>228</v>
      </c>
      <c r="E34" s="236">
        <v>81</v>
      </c>
      <c r="F34" s="236" t="s">
        <v>408</v>
      </c>
      <c r="G34" s="237">
        <v>44098</v>
      </c>
      <c r="H34" s="236">
        <v>6100064165</v>
      </c>
      <c r="I34" s="236">
        <v>2500701617</v>
      </c>
      <c r="J34" s="236">
        <v>2500700010</v>
      </c>
      <c r="K34" s="238">
        <v>501500</v>
      </c>
      <c r="L34" s="236">
        <v>1206160102</v>
      </c>
      <c r="M34" s="60">
        <v>31</v>
      </c>
    </row>
    <row r="35" spans="1:13" ht="23.25">
      <c r="A35" s="236"/>
      <c r="B35" s="236"/>
      <c r="C35" s="236">
        <v>2500700010</v>
      </c>
      <c r="D35" s="236" t="s">
        <v>228</v>
      </c>
      <c r="E35" s="236">
        <v>81</v>
      </c>
      <c r="F35" s="236" t="s">
        <v>408</v>
      </c>
      <c r="G35" s="237">
        <v>44098</v>
      </c>
      <c r="H35" s="236">
        <v>6100064165</v>
      </c>
      <c r="I35" s="236">
        <v>2500701617</v>
      </c>
      <c r="J35" s="236">
        <v>2500700010</v>
      </c>
      <c r="K35" s="238">
        <v>364800</v>
      </c>
      <c r="L35" s="236">
        <v>1206160102</v>
      </c>
      <c r="M35" s="60">
        <v>32</v>
      </c>
    </row>
    <row r="36" spans="1:13" ht="23.25">
      <c r="A36" s="236"/>
      <c r="B36" s="236"/>
      <c r="C36" s="236">
        <v>2500700010</v>
      </c>
      <c r="D36" s="236" t="s">
        <v>228</v>
      </c>
      <c r="E36" s="236">
        <v>81</v>
      </c>
      <c r="F36" s="236" t="s">
        <v>446</v>
      </c>
      <c r="G36" s="237">
        <v>44098</v>
      </c>
      <c r="H36" s="236">
        <v>6100064634</v>
      </c>
      <c r="I36" s="236">
        <v>2500701617</v>
      </c>
      <c r="J36" s="236">
        <v>2500700010</v>
      </c>
      <c r="K36" s="238">
        <v>6511860</v>
      </c>
      <c r="L36" s="236">
        <v>1206160102</v>
      </c>
      <c r="M36" s="60">
        <v>33</v>
      </c>
    </row>
    <row r="37" spans="1:13" ht="23.25">
      <c r="A37" s="236"/>
      <c r="B37" s="236"/>
      <c r="C37" s="236">
        <v>2500700010</v>
      </c>
      <c r="D37" s="236" t="s">
        <v>228</v>
      </c>
      <c r="E37" s="236">
        <v>81</v>
      </c>
      <c r="F37" s="236" t="s">
        <v>446</v>
      </c>
      <c r="G37" s="237">
        <v>44098</v>
      </c>
      <c r="H37" s="236">
        <v>6100064634</v>
      </c>
      <c r="I37" s="236">
        <v>2500701617</v>
      </c>
      <c r="J37" s="236">
        <v>2500700010</v>
      </c>
      <c r="K37" s="238">
        <v>352840</v>
      </c>
      <c r="L37" s="236">
        <v>1206160102</v>
      </c>
      <c r="M37" s="60">
        <v>34</v>
      </c>
    </row>
    <row r="38" spans="1:13" ht="23.25">
      <c r="A38" s="236"/>
      <c r="B38" s="236"/>
      <c r="C38" s="236">
        <v>2500700010</v>
      </c>
      <c r="D38" s="236" t="s">
        <v>228</v>
      </c>
      <c r="E38" s="236">
        <v>81</v>
      </c>
      <c r="F38" s="236" t="s">
        <v>446</v>
      </c>
      <c r="G38" s="237">
        <v>44098</v>
      </c>
      <c r="H38" s="236">
        <v>6100064634</v>
      </c>
      <c r="I38" s="236">
        <v>2500701617</v>
      </c>
      <c r="J38" s="236">
        <v>2500700010</v>
      </c>
      <c r="K38" s="238">
        <v>5976720</v>
      </c>
      <c r="L38" s="236">
        <v>1206160102</v>
      </c>
      <c r="M38" s="60">
        <v>35</v>
      </c>
    </row>
    <row r="39" spans="1:13" ht="23.25">
      <c r="A39" s="236"/>
      <c r="B39" s="236"/>
      <c r="C39" s="236">
        <v>2500700010</v>
      </c>
      <c r="D39" s="236" t="s">
        <v>228</v>
      </c>
      <c r="E39" s="236">
        <v>81</v>
      </c>
      <c r="F39" s="236" t="s">
        <v>446</v>
      </c>
      <c r="G39" s="237">
        <v>44098</v>
      </c>
      <c r="H39" s="236">
        <v>6100064634</v>
      </c>
      <c r="I39" s="236">
        <v>2500701617</v>
      </c>
      <c r="J39" s="236">
        <v>2500700010</v>
      </c>
      <c r="K39" s="238">
        <v>237080</v>
      </c>
      <c r="L39" s="236">
        <v>1206160102</v>
      </c>
      <c r="M39" s="60">
        <v>36</v>
      </c>
    </row>
    <row r="40" spans="1:13" ht="23.25">
      <c r="A40" s="236"/>
      <c r="B40" s="236"/>
      <c r="C40" s="236">
        <v>2500700010</v>
      </c>
      <c r="D40" s="236" t="s">
        <v>228</v>
      </c>
      <c r="E40" s="236">
        <v>81</v>
      </c>
      <c r="F40" s="236" t="s">
        <v>446</v>
      </c>
      <c r="G40" s="237">
        <v>44098</v>
      </c>
      <c r="H40" s="236">
        <v>6100064634</v>
      </c>
      <c r="I40" s="236">
        <v>2500701617</v>
      </c>
      <c r="J40" s="236">
        <v>2500700010</v>
      </c>
      <c r="K40" s="238">
        <v>6140000</v>
      </c>
      <c r="L40" s="236">
        <v>1206160102</v>
      </c>
      <c r="M40" s="60">
        <v>37</v>
      </c>
    </row>
    <row r="41" spans="1:13" ht="23.25">
      <c r="A41" s="236"/>
      <c r="B41" s="236"/>
      <c r="C41" s="236">
        <v>2500700010</v>
      </c>
      <c r="D41" s="236" t="s">
        <v>228</v>
      </c>
      <c r="E41" s="236">
        <v>81</v>
      </c>
      <c r="F41" s="236" t="s">
        <v>446</v>
      </c>
      <c r="G41" s="237">
        <v>44098</v>
      </c>
      <c r="H41" s="236">
        <v>6100064634</v>
      </c>
      <c r="I41" s="236">
        <v>2500701617</v>
      </c>
      <c r="J41" s="236">
        <v>2500700010</v>
      </c>
      <c r="K41" s="238">
        <v>35000</v>
      </c>
      <c r="L41" s="236">
        <v>1206160102</v>
      </c>
      <c r="M41" s="60">
        <v>38</v>
      </c>
    </row>
    <row r="42" spans="1:13" ht="23.25">
      <c r="A42" s="236"/>
      <c r="B42" s="236"/>
      <c r="C42" s="236">
        <v>2500700010</v>
      </c>
      <c r="D42" s="236" t="s">
        <v>228</v>
      </c>
      <c r="E42" s="236">
        <v>81</v>
      </c>
      <c r="F42" s="236" t="s">
        <v>446</v>
      </c>
      <c r="G42" s="237">
        <v>44098</v>
      </c>
      <c r="H42" s="236">
        <v>6100064634</v>
      </c>
      <c r="I42" s="236">
        <v>2500701617</v>
      </c>
      <c r="J42" s="236">
        <v>2500700010</v>
      </c>
      <c r="K42" s="238">
        <v>5290000</v>
      </c>
      <c r="L42" s="236">
        <v>1206160102</v>
      </c>
      <c r="M42" s="60">
        <v>39</v>
      </c>
    </row>
    <row r="43" spans="1:13" ht="23.25">
      <c r="A43" s="236"/>
      <c r="B43" s="236"/>
      <c r="C43" s="236">
        <v>2500700010</v>
      </c>
      <c r="D43" s="236" t="s">
        <v>228</v>
      </c>
      <c r="E43" s="236">
        <v>81</v>
      </c>
      <c r="F43" s="236" t="s">
        <v>446</v>
      </c>
      <c r="G43" s="237">
        <v>44098</v>
      </c>
      <c r="H43" s="236">
        <v>6100064634</v>
      </c>
      <c r="I43" s="236">
        <v>2500701617</v>
      </c>
      <c r="J43" s="236">
        <v>2500700010</v>
      </c>
      <c r="K43" s="238">
        <v>30000</v>
      </c>
      <c r="L43" s="236">
        <v>1206160102</v>
      </c>
      <c r="M43" s="60">
        <v>40</v>
      </c>
    </row>
    <row r="44" spans="1:13" ht="23.25">
      <c r="A44" s="236"/>
      <c r="B44" s="236"/>
      <c r="C44" s="236">
        <v>2500700010</v>
      </c>
      <c r="D44" s="236" t="s">
        <v>228</v>
      </c>
      <c r="E44" s="236">
        <v>81</v>
      </c>
      <c r="F44" s="236" t="s">
        <v>446</v>
      </c>
      <c r="G44" s="237">
        <v>44098</v>
      </c>
      <c r="H44" s="236">
        <v>6100064634</v>
      </c>
      <c r="I44" s="236">
        <v>2500701617</v>
      </c>
      <c r="J44" s="236">
        <v>2500700010</v>
      </c>
      <c r="K44" s="238">
        <v>8912000</v>
      </c>
      <c r="L44" s="236">
        <v>1206160102</v>
      </c>
      <c r="M44" s="60">
        <v>41</v>
      </c>
    </row>
    <row r="45" spans="1:13" ht="23.25">
      <c r="A45" s="236"/>
      <c r="B45" s="236"/>
      <c r="C45" s="236">
        <v>2500700010</v>
      </c>
      <c r="D45" s="236" t="s">
        <v>228</v>
      </c>
      <c r="E45" s="236">
        <v>81</v>
      </c>
      <c r="F45" s="236" t="s">
        <v>446</v>
      </c>
      <c r="G45" s="237">
        <v>44098</v>
      </c>
      <c r="H45" s="236">
        <v>6100064634</v>
      </c>
      <c r="I45" s="236">
        <v>2500701617</v>
      </c>
      <c r="J45" s="236">
        <v>2500700010</v>
      </c>
      <c r="K45" s="238">
        <v>8000</v>
      </c>
      <c r="L45" s="236">
        <v>1206160102</v>
      </c>
      <c r="M45" s="60">
        <v>42</v>
      </c>
    </row>
    <row r="46" spans="1:13" ht="23.25">
      <c r="A46" s="236"/>
      <c r="B46" s="236"/>
      <c r="C46" s="236">
        <v>2500700010</v>
      </c>
      <c r="D46" s="236" t="s">
        <v>228</v>
      </c>
      <c r="E46" s="236">
        <v>81</v>
      </c>
      <c r="F46" s="236" t="s">
        <v>446</v>
      </c>
      <c r="G46" s="237">
        <v>44098</v>
      </c>
      <c r="H46" s="236">
        <v>6100064634</v>
      </c>
      <c r="I46" s="236">
        <v>2500701617</v>
      </c>
      <c r="J46" s="236">
        <v>2500700010</v>
      </c>
      <c r="K46" s="238">
        <v>1620000</v>
      </c>
      <c r="L46" s="236">
        <v>1206160102</v>
      </c>
      <c r="M46" s="60">
        <v>43</v>
      </c>
    </row>
    <row r="47" spans="1:13" ht="23.25">
      <c r="A47" s="236"/>
      <c r="B47" s="236"/>
      <c r="C47" s="236">
        <v>2500700010</v>
      </c>
      <c r="D47" s="236" t="s">
        <v>228</v>
      </c>
      <c r="E47" s="236">
        <v>81</v>
      </c>
      <c r="F47" s="236" t="s">
        <v>446</v>
      </c>
      <c r="G47" s="237">
        <v>44098</v>
      </c>
      <c r="H47" s="236">
        <v>6100064634</v>
      </c>
      <c r="I47" s="236">
        <v>2500701617</v>
      </c>
      <c r="J47" s="236">
        <v>2500700010</v>
      </c>
      <c r="K47" s="238">
        <v>6000</v>
      </c>
      <c r="L47" s="236">
        <v>1206160102</v>
      </c>
      <c r="M47" s="60">
        <v>44</v>
      </c>
    </row>
    <row r="48" spans="1:13" ht="23.25">
      <c r="A48" s="236"/>
      <c r="B48" s="236"/>
      <c r="C48" s="236">
        <v>2500700010</v>
      </c>
      <c r="D48" s="236" t="s">
        <v>228</v>
      </c>
      <c r="E48" s="236">
        <v>81</v>
      </c>
      <c r="F48" s="236" t="s">
        <v>446</v>
      </c>
      <c r="G48" s="237">
        <v>44098</v>
      </c>
      <c r="H48" s="236">
        <v>6100064634</v>
      </c>
      <c r="I48" s="236">
        <v>2500701617</v>
      </c>
      <c r="J48" s="236">
        <v>2500700010</v>
      </c>
      <c r="K48" s="238">
        <v>6096090</v>
      </c>
      <c r="L48" s="236">
        <v>1206150102</v>
      </c>
      <c r="M48" s="60">
        <v>45</v>
      </c>
    </row>
    <row r="49" spans="1:13" ht="23.25">
      <c r="A49" s="236"/>
      <c r="B49" s="236"/>
      <c r="C49" s="236">
        <v>2500700010</v>
      </c>
      <c r="D49" s="236" t="s">
        <v>228</v>
      </c>
      <c r="E49" s="236">
        <v>81</v>
      </c>
      <c r="F49" s="236" t="s">
        <v>446</v>
      </c>
      <c r="G49" s="237">
        <v>44098</v>
      </c>
      <c r="H49" s="236">
        <v>6100064634</v>
      </c>
      <c r="I49" s="236">
        <v>2500701617</v>
      </c>
      <c r="J49" s="236">
        <v>2500700010</v>
      </c>
      <c r="K49" s="238">
        <v>12910</v>
      </c>
      <c r="L49" s="236">
        <v>1206150102</v>
      </c>
      <c r="M49" s="60">
        <v>46</v>
      </c>
    </row>
    <row r="50" spans="1:13" ht="23.25">
      <c r="A50" s="236"/>
      <c r="B50" s="236"/>
      <c r="C50" s="236">
        <v>2500700010</v>
      </c>
      <c r="D50" s="236" t="s">
        <v>228</v>
      </c>
      <c r="E50" s="236">
        <v>81</v>
      </c>
      <c r="F50" s="236" t="s">
        <v>446</v>
      </c>
      <c r="G50" s="237">
        <v>44098</v>
      </c>
      <c r="H50" s="236">
        <v>6100064634</v>
      </c>
      <c r="I50" s="236">
        <v>2500701617</v>
      </c>
      <c r="J50" s="236">
        <v>2500700010</v>
      </c>
      <c r="K50" s="238">
        <v>2730000</v>
      </c>
      <c r="L50" s="236">
        <v>1206160102</v>
      </c>
      <c r="M50" s="60">
        <v>47</v>
      </c>
    </row>
    <row r="51" spans="1:13" ht="23.25">
      <c r="A51" s="236"/>
      <c r="B51" s="236"/>
      <c r="C51" s="236">
        <v>2500700010</v>
      </c>
      <c r="D51" s="236" t="s">
        <v>228</v>
      </c>
      <c r="E51" s="236">
        <v>81</v>
      </c>
      <c r="F51" s="236" t="s">
        <v>446</v>
      </c>
      <c r="G51" s="237">
        <v>44098</v>
      </c>
      <c r="H51" s="236">
        <v>6100064634</v>
      </c>
      <c r="I51" s="236">
        <v>2500701617</v>
      </c>
      <c r="J51" s="236">
        <v>2500700010</v>
      </c>
      <c r="K51" s="241">
        <v>300</v>
      </c>
      <c r="L51" s="236">
        <v>1206160102</v>
      </c>
      <c r="M51" s="60">
        <v>48</v>
      </c>
    </row>
    <row r="52" spans="1:13" ht="23.25">
      <c r="A52" s="236"/>
      <c r="B52" s="236"/>
      <c r="C52" s="236">
        <v>2500700010</v>
      </c>
      <c r="D52" s="236" t="s">
        <v>228</v>
      </c>
      <c r="E52" s="236">
        <v>81</v>
      </c>
      <c r="F52" s="236" t="s">
        <v>446</v>
      </c>
      <c r="G52" s="237">
        <v>44098</v>
      </c>
      <c r="H52" s="236">
        <v>6100064634</v>
      </c>
      <c r="I52" s="236">
        <v>2500701617</v>
      </c>
      <c r="J52" s="236">
        <v>2500700010</v>
      </c>
      <c r="K52" s="238">
        <v>1504500</v>
      </c>
      <c r="L52" s="236">
        <v>1206160102</v>
      </c>
      <c r="M52" s="60">
        <v>49</v>
      </c>
    </row>
    <row r="53" spans="1:13" ht="23.25">
      <c r="A53" s="236"/>
      <c r="B53" s="236"/>
      <c r="C53" s="236">
        <v>2500700010</v>
      </c>
      <c r="D53" s="236" t="s">
        <v>228</v>
      </c>
      <c r="E53" s="236">
        <v>81</v>
      </c>
      <c r="F53" s="236" t="s">
        <v>446</v>
      </c>
      <c r="G53" s="237">
        <v>44098</v>
      </c>
      <c r="H53" s="236">
        <v>6100064634</v>
      </c>
      <c r="I53" s="236">
        <v>2500701617</v>
      </c>
      <c r="J53" s="236">
        <v>2500700010</v>
      </c>
      <c r="K53" s="238">
        <v>136700</v>
      </c>
      <c r="L53" s="236">
        <v>1206160102</v>
      </c>
      <c r="M53" s="60">
        <v>50</v>
      </c>
    </row>
    <row r="54" spans="1:13" ht="23.25">
      <c r="A54" s="236"/>
      <c r="B54" s="236"/>
      <c r="C54" s="236">
        <v>2500700010</v>
      </c>
      <c r="D54" s="236" t="s">
        <v>228</v>
      </c>
      <c r="E54" s="236">
        <v>91</v>
      </c>
      <c r="F54" s="236" t="s">
        <v>446</v>
      </c>
      <c r="G54" s="237">
        <v>44098</v>
      </c>
      <c r="H54" s="236">
        <v>6100064645</v>
      </c>
      <c r="I54" s="236">
        <v>2500701617</v>
      </c>
      <c r="J54" s="236">
        <v>2500700010</v>
      </c>
      <c r="K54" s="238">
        <v>-6511860</v>
      </c>
      <c r="L54" s="236">
        <v>1206160102</v>
      </c>
      <c r="M54" s="60">
        <v>51</v>
      </c>
    </row>
    <row r="55" spans="1:13" ht="23.25">
      <c r="A55" s="236"/>
      <c r="B55" s="236"/>
      <c r="C55" s="236">
        <v>2500700010</v>
      </c>
      <c r="D55" s="236" t="s">
        <v>228</v>
      </c>
      <c r="E55" s="236">
        <v>91</v>
      </c>
      <c r="F55" s="236" t="s">
        <v>446</v>
      </c>
      <c r="G55" s="237">
        <v>44098</v>
      </c>
      <c r="H55" s="236">
        <v>6100064645</v>
      </c>
      <c r="I55" s="236">
        <v>2500701617</v>
      </c>
      <c r="J55" s="236">
        <v>2500700010</v>
      </c>
      <c r="K55" s="238">
        <v>-352840</v>
      </c>
      <c r="L55" s="236">
        <v>1206160102</v>
      </c>
      <c r="M55" s="60">
        <v>52</v>
      </c>
    </row>
    <row r="56" spans="1:13" ht="23.25">
      <c r="A56" s="236"/>
      <c r="B56" s="236"/>
      <c r="C56" s="236">
        <v>2500700010</v>
      </c>
      <c r="D56" s="236" t="s">
        <v>228</v>
      </c>
      <c r="E56" s="236">
        <v>91</v>
      </c>
      <c r="F56" s="236" t="s">
        <v>446</v>
      </c>
      <c r="G56" s="237">
        <v>44098</v>
      </c>
      <c r="H56" s="236">
        <v>6100064645</v>
      </c>
      <c r="I56" s="236">
        <v>2500701617</v>
      </c>
      <c r="J56" s="236">
        <v>2500700010</v>
      </c>
      <c r="K56" s="238">
        <v>-5976720</v>
      </c>
      <c r="L56" s="236">
        <v>1206160102</v>
      </c>
      <c r="M56" s="60">
        <v>53</v>
      </c>
    </row>
    <row r="57" spans="1:13" ht="23.25">
      <c r="A57" s="236"/>
      <c r="B57" s="236"/>
      <c r="C57" s="236">
        <v>2500700010</v>
      </c>
      <c r="D57" s="236" t="s">
        <v>228</v>
      </c>
      <c r="E57" s="236">
        <v>91</v>
      </c>
      <c r="F57" s="236" t="s">
        <v>446</v>
      </c>
      <c r="G57" s="237">
        <v>44098</v>
      </c>
      <c r="H57" s="236">
        <v>6100064645</v>
      </c>
      <c r="I57" s="236">
        <v>2500701617</v>
      </c>
      <c r="J57" s="236">
        <v>2500700010</v>
      </c>
      <c r="K57" s="238">
        <v>-237080</v>
      </c>
      <c r="L57" s="236">
        <v>1206160102</v>
      </c>
      <c r="M57" s="60">
        <v>54</v>
      </c>
    </row>
    <row r="58" spans="1:13" ht="23.25">
      <c r="A58" s="236"/>
      <c r="B58" s="236"/>
      <c r="C58" s="236">
        <v>2500700010</v>
      </c>
      <c r="D58" s="236" t="s">
        <v>228</v>
      </c>
      <c r="E58" s="236">
        <v>91</v>
      </c>
      <c r="F58" s="236" t="s">
        <v>446</v>
      </c>
      <c r="G58" s="237">
        <v>44098</v>
      </c>
      <c r="H58" s="236">
        <v>6100064645</v>
      </c>
      <c r="I58" s="236">
        <v>2500701617</v>
      </c>
      <c r="J58" s="236">
        <v>2500700010</v>
      </c>
      <c r="K58" s="238">
        <v>-6140000</v>
      </c>
      <c r="L58" s="236">
        <v>1206160102</v>
      </c>
      <c r="M58" s="60">
        <v>55</v>
      </c>
    </row>
    <row r="59" spans="1:13" ht="23.25">
      <c r="A59" s="236"/>
      <c r="B59" s="236"/>
      <c r="C59" s="236">
        <v>2500700010</v>
      </c>
      <c r="D59" s="236" t="s">
        <v>228</v>
      </c>
      <c r="E59" s="236">
        <v>91</v>
      </c>
      <c r="F59" s="236" t="s">
        <v>446</v>
      </c>
      <c r="G59" s="237">
        <v>44098</v>
      </c>
      <c r="H59" s="236">
        <v>6100064645</v>
      </c>
      <c r="I59" s="236">
        <v>2500701617</v>
      </c>
      <c r="J59" s="236">
        <v>2500700010</v>
      </c>
      <c r="K59" s="238">
        <v>-35000</v>
      </c>
      <c r="L59" s="236">
        <v>1206160102</v>
      </c>
      <c r="M59" s="60">
        <v>56</v>
      </c>
    </row>
    <row r="60" spans="1:13" ht="23.25">
      <c r="A60" s="236"/>
      <c r="B60" s="236"/>
      <c r="C60" s="236">
        <v>2500700010</v>
      </c>
      <c r="D60" s="236" t="s">
        <v>228</v>
      </c>
      <c r="E60" s="236">
        <v>91</v>
      </c>
      <c r="F60" s="236" t="s">
        <v>446</v>
      </c>
      <c r="G60" s="237">
        <v>44098</v>
      </c>
      <c r="H60" s="236">
        <v>6100064645</v>
      </c>
      <c r="I60" s="236">
        <v>2500701617</v>
      </c>
      <c r="J60" s="236">
        <v>2500700010</v>
      </c>
      <c r="K60" s="238">
        <v>-5290000</v>
      </c>
      <c r="L60" s="236">
        <v>1206160102</v>
      </c>
      <c r="M60" s="60">
        <v>57</v>
      </c>
    </row>
    <row r="61" spans="1:13" ht="23.25">
      <c r="A61" s="236"/>
      <c r="B61" s="236"/>
      <c r="C61" s="236">
        <v>2500700010</v>
      </c>
      <c r="D61" s="236" t="s">
        <v>228</v>
      </c>
      <c r="E61" s="236">
        <v>91</v>
      </c>
      <c r="F61" s="236" t="s">
        <v>446</v>
      </c>
      <c r="G61" s="237">
        <v>44098</v>
      </c>
      <c r="H61" s="236">
        <v>6100064645</v>
      </c>
      <c r="I61" s="236">
        <v>2500701617</v>
      </c>
      <c r="J61" s="236">
        <v>2500700010</v>
      </c>
      <c r="K61" s="238">
        <v>-30000</v>
      </c>
      <c r="L61" s="236">
        <v>1206160102</v>
      </c>
      <c r="M61" s="60">
        <v>58</v>
      </c>
    </row>
    <row r="62" spans="1:13" ht="23.25">
      <c r="A62" s="236"/>
      <c r="B62" s="236"/>
      <c r="C62" s="236">
        <v>2500700010</v>
      </c>
      <c r="D62" s="236" t="s">
        <v>228</v>
      </c>
      <c r="E62" s="236">
        <v>91</v>
      </c>
      <c r="F62" s="236" t="s">
        <v>446</v>
      </c>
      <c r="G62" s="237">
        <v>44098</v>
      </c>
      <c r="H62" s="236">
        <v>6100064645</v>
      </c>
      <c r="I62" s="236">
        <v>2500701617</v>
      </c>
      <c r="J62" s="236">
        <v>2500700010</v>
      </c>
      <c r="K62" s="238">
        <v>-8912000</v>
      </c>
      <c r="L62" s="236">
        <v>1206160102</v>
      </c>
      <c r="M62" s="60">
        <v>59</v>
      </c>
    </row>
    <row r="63" spans="1:13" ht="23.25">
      <c r="A63" s="236"/>
      <c r="B63" s="236"/>
      <c r="C63" s="236">
        <v>2500700010</v>
      </c>
      <c r="D63" s="236" t="s">
        <v>228</v>
      </c>
      <c r="E63" s="236">
        <v>91</v>
      </c>
      <c r="F63" s="236" t="s">
        <v>446</v>
      </c>
      <c r="G63" s="237">
        <v>44098</v>
      </c>
      <c r="H63" s="236">
        <v>6100064645</v>
      </c>
      <c r="I63" s="236">
        <v>2500701617</v>
      </c>
      <c r="J63" s="236">
        <v>2500700010</v>
      </c>
      <c r="K63" s="238">
        <v>-8000</v>
      </c>
      <c r="L63" s="236">
        <v>1206160102</v>
      </c>
      <c r="M63" s="60">
        <v>60</v>
      </c>
    </row>
    <row r="64" spans="1:13" ht="23.25">
      <c r="A64" s="236"/>
      <c r="B64" s="236"/>
      <c r="C64" s="236">
        <v>2500700010</v>
      </c>
      <c r="D64" s="236" t="s">
        <v>228</v>
      </c>
      <c r="E64" s="236">
        <v>91</v>
      </c>
      <c r="F64" s="236" t="s">
        <v>446</v>
      </c>
      <c r="G64" s="237">
        <v>44098</v>
      </c>
      <c r="H64" s="236">
        <v>6100064645</v>
      </c>
      <c r="I64" s="236">
        <v>2500701617</v>
      </c>
      <c r="J64" s="236">
        <v>2500700010</v>
      </c>
      <c r="K64" s="238">
        <v>-1620000</v>
      </c>
      <c r="L64" s="236">
        <v>1206160102</v>
      </c>
      <c r="M64" s="60">
        <v>61</v>
      </c>
    </row>
    <row r="65" spans="1:13" ht="23.25">
      <c r="A65" s="236"/>
      <c r="B65" s="236"/>
      <c r="C65" s="236">
        <v>2500700010</v>
      </c>
      <c r="D65" s="236" t="s">
        <v>228</v>
      </c>
      <c r="E65" s="236">
        <v>91</v>
      </c>
      <c r="F65" s="236" t="s">
        <v>446</v>
      </c>
      <c r="G65" s="237">
        <v>44098</v>
      </c>
      <c r="H65" s="236">
        <v>6100064645</v>
      </c>
      <c r="I65" s="236">
        <v>2500701617</v>
      </c>
      <c r="J65" s="236">
        <v>2500700010</v>
      </c>
      <c r="K65" s="238">
        <v>-6000</v>
      </c>
      <c r="L65" s="236">
        <v>1206160102</v>
      </c>
      <c r="M65" s="60">
        <v>62</v>
      </c>
    </row>
    <row r="66" spans="1:13" ht="23.25">
      <c r="A66" s="236"/>
      <c r="B66" s="236"/>
      <c r="C66" s="236">
        <v>2500700010</v>
      </c>
      <c r="D66" s="236" t="s">
        <v>228</v>
      </c>
      <c r="E66" s="236">
        <v>91</v>
      </c>
      <c r="F66" s="236" t="s">
        <v>446</v>
      </c>
      <c r="G66" s="237">
        <v>44098</v>
      </c>
      <c r="H66" s="236">
        <v>6100064645</v>
      </c>
      <c r="I66" s="236">
        <v>2500701617</v>
      </c>
      <c r="J66" s="236">
        <v>2500700010</v>
      </c>
      <c r="K66" s="238">
        <v>-6096090</v>
      </c>
      <c r="L66" s="236">
        <v>1206150102</v>
      </c>
      <c r="M66" s="60">
        <v>63</v>
      </c>
    </row>
    <row r="67" spans="1:13" ht="23.25">
      <c r="A67" s="236"/>
      <c r="B67" s="236"/>
      <c r="C67" s="236">
        <v>2500700010</v>
      </c>
      <c r="D67" s="236" t="s">
        <v>228</v>
      </c>
      <c r="E67" s="236">
        <v>91</v>
      </c>
      <c r="F67" s="236" t="s">
        <v>446</v>
      </c>
      <c r="G67" s="237">
        <v>44098</v>
      </c>
      <c r="H67" s="236">
        <v>6100064645</v>
      </c>
      <c r="I67" s="236">
        <v>2500701617</v>
      </c>
      <c r="J67" s="236">
        <v>2500700010</v>
      </c>
      <c r="K67" s="238">
        <v>-12910</v>
      </c>
      <c r="L67" s="236">
        <v>1206150102</v>
      </c>
      <c r="M67" s="60">
        <v>64</v>
      </c>
    </row>
    <row r="68" spans="1:13" ht="23.25">
      <c r="A68" s="236"/>
      <c r="B68" s="236"/>
      <c r="C68" s="236">
        <v>2500700010</v>
      </c>
      <c r="D68" s="236" t="s">
        <v>228</v>
      </c>
      <c r="E68" s="236">
        <v>91</v>
      </c>
      <c r="F68" s="236" t="s">
        <v>446</v>
      </c>
      <c r="G68" s="237">
        <v>44098</v>
      </c>
      <c r="H68" s="236">
        <v>6100064645</v>
      </c>
      <c r="I68" s="236">
        <v>2500701617</v>
      </c>
      <c r="J68" s="236">
        <v>2500700010</v>
      </c>
      <c r="K68" s="238">
        <v>-2730000</v>
      </c>
      <c r="L68" s="236">
        <v>1206160102</v>
      </c>
      <c r="M68" s="60">
        <v>65</v>
      </c>
    </row>
    <row r="69" spans="1:13" ht="23.25">
      <c r="A69" s="236"/>
      <c r="B69" s="236"/>
      <c r="C69" s="236">
        <v>2500700010</v>
      </c>
      <c r="D69" s="236" t="s">
        <v>228</v>
      </c>
      <c r="E69" s="236">
        <v>91</v>
      </c>
      <c r="F69" s="236" t="s">
        <v>446</v>
      </c>
      <c r="G69" s="237">
        <v>44098</v>
      </c>
      <c r="H69" s="236">
        <v>6100064645</v>
      </c>
      <c r="I69" s="236">
        <v>2500701617</v>
      </c>
      <c r="J69" s="236">
        <v>2500700010</v>
      </c>
      <c r="K69" s="241">
        <v>-300</v>
      </c>
      <c r="L69" s="236">
        <v>1206160102</v>
      </c>
      <c r="M69" s="60">
        <v>66</v>
      </c>
    </row>
    <row r="70" spans="1:13" ht="23.25">
      <c r="A70" s="236"/>
      <c r="B70" s="236"/>
      <c r="C70" s="236">
        <v>2500700010</v>
      </c>
      <c r="D70" s="236" t="s">
        <v>228</v>
      </c>
      <c r="E70" s="236">
        <v>91</v>
      </c>
      <c r="F70" s="236" t="s">
        <v>446</v>
      </c>
      <c r="G70" s="237">
        <v>44098</v>
      </c>
      <c r="H70" s="236">
        <v>6100064645</v>
      </c>
      <c r="I70" s="236">
        <v>2500701617</v>
      </c>
      <c r="J70" s="236">
        <v>2500700010</v>
      </c>
      <c r="K70" s="238">
        <v>-1504500</v>
      </c>
      <c r="L70" s="236">
        <v>1206160102</v>
      </c>
      <c r="M70" s="60">
        <v>67</v>
      </c>
    </row>
    <row r="71" spans="1:13" ht="23.25">
      <c r="A71" s="236"/>
      <c r="B71" s="236"/>
      <c r="C71" s="236">
        <v>2500700010</v>
      </c>
      <c r="D71" s="236" t="s">
        <v>228</v>
      </c>
      <c r="E71" s="236">
        <v>91</v>
      </c>
      <c r="F71" s="236" t="s">
        <v>446</v>
      </c>
      <c r="G71" s="237">
        <v>44098</v>
      </c>
      <c r="H71" s="236">
        <v>6100064645</v>
      </c>
      <c r="I71" s="236">
        <v>2500701617</v>
      </c>
      <c r="J71" s="236">
        <v>2500700010</v>
      </c>
      <c r="K71" s="238">
        <v>-136700</v>
      </c>
      <c r="L71" s="236">
        <v>1206160102</v>
      </c>
      <c r="M71" s="60">
        <v>68</v>
      </c>
    </row>
    <row r="72" spans="1:13" ht="23.25">
      <c r="A72" s="236"/>
      <c r="B72" s="236"/>
      <c r="C72" s="236">
        <v>2500700010</v>
      </c>
      <c r="D72" s="236" t="s">
        <v>228</v>
      </c>
      <c r="E72" s="236">
        <v>81</v>
      </c>
      <c r="F72" s="236" t="s">
        <v>413</v>
      </c>
      <c r="G72" s="237">
        <v>44098</v>
      </c>
      <c r="H72" s="236">
        <v>6100065789</v>
      </c>
      <c r="I72" s="236">
        <v>2500700154</v>
      </c>
      <c r="J72" s="236">
        <v>2500700010</v>
      </c>
      <c r="K72" s="238">
        <v>1624260</v>
      </c>
      <c r="L72" s="236">
        <v>1206040102</v>
      </c>
      <c r="M72" s="60">
        <v>69</v>
      </c>
    </row>
    <row r="73" spans="1:13" ht="23.25">
      <c r="A73" s="236"/>
      <c r="B73" s="236"/>
      <c r="C73" s="236">
        <v>2500700010</v>
      </c>
      <c r="D73" s="236" t="s">
        <v>228</v>
      </c>
      <c r="E73" s="236">
        <v>81</v>
      </c>
      <c r="F73" s="236" t="s">
        <v>413</v>
      </c>
      <c r="G73" s="237">
        <v>44098</v>
      </c>
      <c r="H73" s="236">
        <v>6100065789</v>
      </c>
      <c r="I73" s="236">
        <v>2500700154</v>
      </c>
      <c r="J73" s="236">
        <v>2500700010</v>
      </c>
      <c r="K73" s="238">
        <v>42800</v>
      </c>
      <c r="L73" s="236">
        <v>1206040102</v>
      </c>
      <c r="M73" s="60">
        <v>70</v>
      </c>
    </row>
    <row r="74" spans="1:13" ht="23.25">
      <c r="A74" s="236"/>
      <c r="B74" s="236"/>
      <c r="C74" s="236">
        <v>2500700010</v>
      </c>
      <c r="D74" s="236" t="s">
        <v>228</v>
      </c>
      <c r="E74" s="236">
        <v>81</v>
      </c>
      <c r="F74" s="236" t="s">
        <v>413</v>
      </c>
      <c r="G74" s="237">
        <v>44098</v>
      </c>
      <c r="H74" s="236">
        <v>6100065789</v>
      </c>
      <c r="I74" s="236">
        <v>2500700154</v>
      </c>
      <c r="J74" s="236">
        <v>2500700010</v>
      </c>
      <c r="K74" s="238">
        <v>374500</v>
      </c>
      <c r="L74" s="236">
        <v>1206040102</v>
      </c>
      <c r="M74" s="60">
        <v>71</v>
      </c>
    </row>
    <row r="75" spans="1:13" ht="23.25">
      <c r="A75" s="236"/>
      <c r="B75" s="236"/>
      <c r="C75" s="236">
        <v>2500700010</v>
      </c>
      <c r="D75" s="236" t="s">
        <v>228</v>
      </c>
      <c r="E75" s="236">
        <v>81</v>
      </c>
      <c r="F75" s="236" t="s">
        <v>413</v>
      </c>
      <c r="G75" s="237">
        <v>44098</v>
      </c>
      <c r="H75" s="236">
        <v>6100065789</v>
      </c>
      <c r="I75" s="236">
        <v>2500700154</v>
      </c>
      <c r="J75" s="236">
        <v>2500700010</v>
      </c>
      <c r="K75" s="238">
        <v>35845</v>
      </c>
      <c r="L75" s="236">
        <v>1206040102</v>
      </c>
      <c r="M75" s="60">
        <v>72</v>
      </c>
    </row>
    <row r="76" spans="1:13" ht="23.25">
      <c r="A76" s="236"/>
      <c r="B76" s="236"/>
      <c r="C76" s="236">
        <v>2500700010</v>
      </c>
      <c r="D76" s="236" t="s">
        <v>228</v>
      </c>
      <c r="E76" s="236">
        <v>81</v>
      </c>
      <c r="F76" s="236" t="s">
        <v>413</v>
      </c>
      <c r="G76" s="237">
        <v>44098</v>
      </c>
      <c r="H76" s="236">
        <v>6100065789</v>
      </c>
      <c r="I76" s="236">
        <v>2500700154</v>
      </c>
      <c r="J76" s="236">
        <v>2500700010</v>
      </c>
      <c r="K76" s="238">
        <v>233998.3</v>
      </c>
      <c r="L76" s="236">
        <v>1206040102</v>
      </c>
      <c r="M76" s="60">
        <v>73</v>
      </c>
    </row>
    <row r="77" spans="1:13" ht="23.25">
      <c r="A77" s="236"/>
      <c r="B77" s="236"/>
      <c r="C77" s="236">
        <v>2500700010</v>
      </c>
      <c r="D77" s="236" t="s">
        <v>228</v>
      </c>
      <c r="E77" s="236">
        <v>81</v>
      </c>
      <c r="F77" s="236" t="s">
        <v>413</v>
      </c>
      <c r="G77" s="237">
        <v>44098</v>
      </c>
      <c r="H77" s="236">
        <v>6100065789</v>
      </c>
      <c r="I77" s="236">
        <v>2500700154</v>
      </c>
      <c r="J77" s="236">
        <v>2500700010</v>
      </c>
      <c r="K77" s="238">
        <v>19260</v>
      </c>
      <c r="L77" s="236">
        <v>1206040102</v>
      </c>
      <c r="M77" s="60">
        <v>74</v>
      </c>
    </row>
    <row r="78" spans="1:13" ht="23.25">
      <c r="A78" s="236"/>
      <c r="B78" s="236"/>
      <c r="C78" s="236">
        <v>2500700010</v>
      </c>
      <c r="D78" s="236" t="s">
        <v>228</v>
      </c>
      <c r="E78" s="236">
        <v>81</v>
      </c>
      <c r="F78" s="236" t="s">
        <v>413</v>
      </c>
      <c r="G78" s="237">
        <v>44098</v>
      </c>
      <c r="H78" s="236">
        <v>6100065789</v>
      </c>
      <c r="I78" s="236">
        <v>2500700154</v>
      </c>
      <c r="J78" s="236">
        <v>2500700010</v>
      </c>
      <c r="K78" s="238">
        <v>155150</v>
      </c>
      <c r="L78" s="236">
        <v>1206040102</v>
      </c>
      <c r="M78" s="60">
        <v>75</v>
      </c>
    </row>
    <row r="79" spans="1:13" ht="23.25">
      <c r="A79" s="236"/>
      <c r="B79" s="236"/>
      <c r="C79" s="236">
        <v>2500700010</v>
      </c>
      <c r="D79" s="236" t="s">
        <v>228</v>
      </c>
      <c r="E79" s="236">
        <v>81</v>
      </c>
      <c r="F79" s="236" t="s">
        <v>413</v>
      </c>
      <c r="G79" s="237">
        <v>44098</v>
      </c>
      <c r="H79" s="236">
        <v>6100065789</v>
      </c>
      <c r="I79" s="236">
        <v>2500700154</v>
      </c>
      <c r="J79" s="236">
        <v>2500700010</v>
      </c>
      <c r="K79" s="238">
        <v>38885.2</v>
      </c>
      <c r="L79" s="236">
        <v>1206100102</v>
      </c>
      <c r="M79" s="60">
        <v>76</v>
      </c>
    </row>
    <row r="80" spans="1:13" ht="23.25">
      <c r="A80" s="236"/>
      <c r="B80" s="236"/>
      <c r="C80" s="236">
        <v>2500700010</v>
      </c>
      <c r="D80" s="236" t="s">
        <v>228</v>
      </c>
      <c r="E80" s="236">
        <v>81</v>
      </c>
      <c r="F80" s="236" t="s">
        <v>413</v>
      </c>
      <c r="G80" s="237">
        <v>44098</v>
      </c>
      <c r="H80" s="236">
        <v>6100065789</v>
      </c>
      <c r="I80" s="236">
        <v>2500700154</v>
      </c>
      <c r="J80" s="236">
        <v>2500700010</v>
      </c>
      <c r="K80" s="238">
        <v>5392.8</v>
      </c>
      <c r="L80" s="236">
        <v>1206100102</v>
      </c>
      <c r="M80" s="60">
        <v>77</v>
      </c>
    </row>
    <row r="81" spans="1:13" ht="23.25">
      <c r="A81" s="236"/>
      <c r="B81" s="236"/>
      <c r="C81" s="236">
        <v>2500700010</v>
      </c>
      <c r="D81" s="236" t="s">
        <v>228</v>
      </c>
      <c r="E81" s="236">
        <v>81</v>
      </c>
      <c r="F81" s="236" t="s">
        <v>413</v>
      </c>
      <c r="G81" s="237">
        <v>44098</v>
      </c>
      <c r="H81" s="236">
        <v>6100065789</v>
      </c>
      <c r="I81" s="236">
        <v>2500700154</v>
      </c>
      <c r="J81" s="236">
        <v>2500700010</v>
      </c>
      <c r="K81" s="238">
        <v>31886</v>
      </c>
      <c r="L81" s="236">
        <v>1206100102</v>
      </c>
      <c r="M81" s="60">
        <v>78</v>
      </c>
    </row>
    <row r="82" spans="1:13" ht="23.25">
      <c r="A82" s="236"/>
      <c r="B82" s="236"/>
      <c r="C82" s="236">
        <v>2500700010</v>
      </c>
      <c r="D82" s="236" t="s">
        <v>228</v>
      </c>
      <c r="E82" s="236">
        <v>81</v>
      </c>
      <c r="F82" s="236" t="s">
        <v>413</v>
      </c>
      <c r="G82" s="237">
        <v>44098</v>
      </c>
      <c r="H82" s="236">
        <v>6100065789</v>
      </c>
      <c r="I82" s="236">
        <v>2500700154</v>
      </c>
      <c r="J82" s="236">
        <v>2500700010</v>
      </c>
      <c r="K82" s="238">
        <v>361660</v>
      </c>
      <c r="L82" s="236">
        <v>1206030102</v>
      </c>
      <c r="M82" s="60">
        <v>79</v>
      </c>
    </row>
    <row r="83" spans="1:13" ht="23.25">
      <c r="A83" s="236"/>
      <c r="B83" s="236"/>
      <c r="C83" s="236">
        <v>2500700010</v>
      </c>
      <c r="D83" s="236" t="s">
        <v>228</v>
      </c>
      <c r="E83" s="236">
        <v>81</v>
      </c>
      <c r="F83" s="236" t="s">
        <v>413</v>
      </c>
      <c r="G83" s="237">
        <v>44098</v>
      </c>
      <c r="H83" s="236">
        <v>6100065789</v>
      </c>
      <c r="I83" s="236">
        <v>2500700154</v>
      </c>
      <c r="J83" s="236">
        <v>2500700010</v>
      </c>
      <c r="K83" s="238">
        <v>18083</v>
      </c>
      <c r="L83" s="236">
        <v>1206030102</v>
      </c>
      <c r="M83" s="60">
        <v>80</v>
      </c>
    </row>
    <row r="84" spans="1:13" ht="23.25">
      <c r="A84" s="236"/>
      <c r="B84" s="236"/>
      <c r="C84" s="236">
        <v>2500700010</v>
      </c>
      <c r="D84" s="236" t="s">
        <v>228</v>
      </c>
      <c r="E84" s="236">
        <v>81</v>
      </c>
      <c r="F84" s="236" t="s">
        <v>413</v>
      </c>
      <c r="G84" s="237">
        <v>44098</v>
      </c>
      <c r="H84" s="236">
        <v>6100065789</v>
      </c>
      <c r="I84" s="236">
        <v>2500700154</v>
      </c>
      <c r="J84" s="236">
        <v>2500700010</v>
      </c>
      <c r="K84" s="238">
        <v>47722</v>
      </c>
      <c r="L84" s="236">
        <v>1206030102</v>
      </c>
      <c r="M84" s="60">
        <v>81</v>
      </c>
    </row>
    <row r="85" spans="1:13" ht="23.25">
      <c r="A85" s="236"/>
      <c r="B85" s="236"/>
      <c r="C85" s="236">
        <v>2500700010</v>
      </c>
      <c r="D85" s="236" t="s">
        <v>228</v>
      </c>
      <c r="E85" s="236">
        <v>81</v>
      </c>
      <c r="F85" s="236" t="s">
        <v>413</v>
      </c>
      <c r="G85" s="237">
        <v>44098</v>
      </c>
      <c r="H85" s="236">
        <v>6100065789</v>
      </c>
      <c r="I85" s="236">
        <v>2500700154</v>
      </c>
      <c r="J85" s="236">
        <v>2500700010</v>
      </c>
      <c r="K85" s="238">
        <v>142738</v>
      </c>
      <c r="L85" s="236">
        <v>1206030102</v>
      </c>
      <c r="M85" s="60">
        <v>82</v>
      </c>
    </row>
    <row r="86" spans="1:13" ht="23.25">
      <c r="A86" s="236"/>
      <c r="B86" s="236"/>
      <c r="C86" s="236">
        <v>2500700010</v>
      </c>
      <c r="D86" s="236" t="s">
        <v>228</v>
      </c>
      <c r="E86" s="236">
        <v>81</v>
      </c>
      <c r="F86" s="236" t="s">
        <v>413</v>
      </c>
      <c r="G86" s="237">
        <v>44098</v>
      </c>
      <c r="H86" s="236">
        <v>6100065789</v>
      </c>
      <c r="I86" s="236">
        <v>2500700154</v>
      </c>
      <c r="J86" s="236">
        <v>2500700010</v>
      </c>
      <c r="K86" s="238">
        <v>30987.2</v>
      </c>
      <c r="L86" s="236">
        <v>1206030102</v>
      </c>
      <c r="M86" s="60">
        <v>83</v>
      </c>
    </row>
    <row r="87" spans="1:13" ht="23.25">
      <c r="A87" s="236"/>
      <c r="B87" s="236"/>
      <c r="C87" s="236">
        <v>2500700010</v>
      </c>
      <c r="D87" s="236" t="s">
        <v>228</v>
      </c>
      <c r="E87" s="236">
        <v>81</v>
      </c>
      <c r="F87" s="236" t="s">
        <v>413</v>
      </c>
      <c r="G87" s="237">
        <v>44098</v>
      </c>
      <c r="H87" s="236">
        <v>6100065789</v>
      </c>
      <c r="I87" s="236">
        <v>2500700154</v>
      </c>
      <c r="J87" s="236">
        <v>2500700010</v>
      </c>
      <c r="K87" s="238">
        <v>25947.5</v>
      </c>
      <c r="L87" s="236">
        <v>1206030102</v>
      </c>
      <c r="M87" s="60">
        <v>84</v>
      </c>
    </row>
    <row r="88" spans="1:13" ht="23.25">
      <c r="A88" s="236"/>
      <c r="B88" s="236"/>
      <c r="C88" s="236">
        <v>2500700010</v>
      </c>
      <c r="D88" s="236" t="s">
        <v>228</v>
      </c>
      <c r="E88" s="236">
        <v>81</v>
      </c>
      <c r="F88" s="236" t="s">
        <v>413</v>
      </c>
      <c r="G88" s="237">
        <v>44098</v>
      </c>
      <c r="H88" s="236">
        <v>6100065789</v>
      </c>
      <c r="I88" s="236">
        <v>2500700154</v>
      </c>
      <c r="J88" s="236">
        <v>2500700010</v>
      </c>
      <c r="K88" s="238">
        <v>5885</v>
      </c>
      <c r="L88" s="236">
        <v>1206030102</v>
      </c>
      <c r="M88" s="60">
        <v>85</v>
      </c>
    </row>
    <row r="89" spans="1:13" ht="23.25">
      <c r="A89" s="236"/>
      <c r="B89" s="236"/>
      <c r="C89" s="236">
        <v>2500700010</v>
      </c>
      <c r="D89" s="236" t="s">
        <v>505</v>
      </c>
      <c r="E89" s="236">
        <v>50</v>
      </c>
      <c r="F89" s="236" t="s">
        <v>414</v>
      </c>
      <c r="G89" s="237">
        <v>44099</v>
      </c>
      <c r="H89" s="236">
        <v>100013377</v>
      </c>
      <c r="I89" s="236">
        <v>2500700987</v>
      </c>
      <c r="J89" s="236">
        <v>2500700010</v>
      </c>
      <c r="K89" s="238">
        <v>-408526</v>
      </c>
      <c r="L89" s="236">
        <v>1206160102</v>
      </c>
      <c r="M89" s="60">
        <v>86</v>
      </c>
    </row>
    <row r="90" spans="1:13" ht="23.25">
      <c r="A90" s="236"/>
      <c r="B90" s="236"/>
      <c r="C90" s="236">
        <v>2500700010</v>
      </c>
      <c r="D90" s="236" t="s">
        <v>505</v>
      </c>
      <c r="E90" s="236">
        <v>40</v>
      </c>
      <c r="F90" s="236" t="s">
        <v>414</v>
      </c>
      <c r="G90" s="237">
        <v>44099</v>
      </c>
      <c r="H90" s="236">
        <v>100013377</v>
      </c>
      <c r="I90" s="236">
        <v>2500700987</v>
      </c>
      <c r="J90" s="236">
        <v>2500700010</v>
      </c>
      <c r="K90" s="238">
        <v>408526</v>
      </c>
      <c r="L90" s="236">
        <v>1206160102</v>
      </c>
      <c r="M90" s="60">
        <v>87</v>
      </c>
    </row>
    <row r="91" spans="1:13" ht="23.25">
      <c r="A91" s="236"/>
      <c r="B91" s="236"/>
      <c r="C91" s="236">
        <v>2500700010</v>
      </c>
      <c r="D91" s="236" t="s">
        <v>505</v>
      </c>
      <c r="E91" s="236">
        <v>50</v>
      </c>
      <c r="F91" s="236" t="s">
        <v>414</v>
      </c>
      <c r="G91" s="237">
        <v>44099</v>
      </c>
      <c r="H91" s="236">
        <v>100153462</v>
      </c>
      <c r="I91" s="236">
        <v>2500700987</v>
      </c>
      <c r="J91" s="236">
        <v>2500700010</v>
      </c>
      <c r="K91" s="238">
        <v>-29596000</v>
      </c>
      <c r="L91" s="236">
        <v>1206010102</v>
      </c>
      <c r="M91" s="60">
        <v>88</v>
      </c>
    </row>
    <row r="92" spans="1:13" ht="23.25">
      <c r="A92" s="236"/>
      <c r="B92" s="236"/>
      <c r="C92" s="236">
        <v>2500700010</v>
      </c>
      <c r="D92" s="236" t="s">
        <v>505</v>
      </c>
      <c r="E92" s="236">
        <v>40</v>
      </c>
      <c r="F92" s="236" t="s">
        <v>414</v>
      </c>
      <c r="G92" s="237">
        <v>44099</v>
      </c>
      <c r="H92" s="236">
        <v>100153462</v>
      </c>
      <c r="I92" s="236">
        <v>2500700987</v>
      </c>
      <c r="J92" s="236">
        <v>2500700010</v>
      </c>
      <c r="K92" s="238">
        <v>29596000</v>
      </c>
      <c r="L92" s="236">
        <v>1206010102</v>
      </c>
      <c r="M92" s="60">
        <v>89</v>
      </c>
    </row>
    <row r="93" spans="1:13" ht="23.25">
      <c r="A93" s="236"/>
      <c r="B93" s="236"/>
      <c r="C93" s="236">
        <v>2500700010</v>
      </c>
      <c r="D93" s="236" t="s">
        <v>505</v>
      </c>
      <c r="E93" s="236">
        <v>50</v>
      </c>
      <c r="F93" s="236" t="s">
        <v>414</v>
      </c>
      <c r="G93" s="237">
        <v>44099</v>
      </c>
      <c r="H93" s="236">
        <v>100156348</v>
      </c>
      <c r="I93" s="236">
        <v>2500700987</v>
      </c>
      <c r="J93" s="236">
        <v>2500700010</v>
      </c>
      <c r="K93" s="238">
        <v>-817052</v>
      </c>
      <c r="L93" s="236">
        <v>1206160102</v>
      </c>
      <c r="M93" s="60">
        <v>90</v>
      </c>
    </row>
    <row r="94" spans="1:13" ht="23.25">
      <c r="A94" s="236"/>
      <c r="B94" s="236"/>
      <c r="C94" s="236">
        <v>2500700010</v>
      </c>
      <c r="D94" s="236" t="s">
        <v>505</v>
      </c>
      <c r="E94" s="236">
        <v>40</v>
      </c>
      <c r="F94" s="236" t="s">
        <v>414</v>
      </c>
      <c r="G94" s="237">
        <v>44099</v>
      </c>
      <c r="H94" s="236">
        <v>100156348</v>
      </c>
      <c r="I94" s="236">
        <v>2500700987</v>
      </c>
      <c r="J94" s="236">
        <v>2500700010</v>
      </c>
      <c r="K94" s="238">
        <v>817052</v>
      </c>
      <c r="L94" s="236">
        <v>1206160102</v>
      </c>
      <c r="M94" s="60">
        <v>91</v>
      </c>
    </row>
    <row r="95" spans="1:13" ht="23.25">
      <c r="A95" s="236"/>
      <c r="B95" s="236"/>
      <c r="C95" s="236">
        <v>2500700010</v>
      </c>
      <c r="D95" s="236" t="s">
        <v>505</v>
      </c>
      <c r="E95" s="236">
        <v>50</v>
      </c>
      <c r="F95" s="236" t="s">
        <v>414</v>
      </c>
      <c r="G95" s="237">
        <v>44099</v>
      </c>
      <c r="H95" s="236">
        <v>100156353</v>
      </c>
      <c r="I95" s="236">
        <v>2500700987</v>
      </c>
      <c r="J95" s="236">
        <v>2500700010</v>
      </c>
      <c r="K95" s="238">
        <v>-147660</v>
      </c>
      <c r="L95" s="236">
        <v>1206160102</v>
      </c>
      <c r="M95" s="60">
        <v>92</v>
      </c>
    </row>
    <row r="96" spans="1:13" ht="23.25">
      <c r="A96" s="236"/>
      <c r="B96" s="236"/>
      <c r="C96" s="236">
        <v>2500700010</v>
      </c>
      <c r="D96" s="236" t="s">
        <v>505</v>
      </c>
      <c r="E96" s="236">
        <v>40</v>
      </c>
      <c r="F96" s="236" t="s">
        <v>414</v>
      </c>
      <c r="G96" s="237">
        <v>44099</v>
      </c>
      <c r="H96" s="236">
        <v>100156353</v>
      </c>
      <c r="I96" s="236">
        <v>2500700987</v>
      </c>
      <c r="J96" s="236">
        <v>2500700010</v>
      </c>
      <c r="K96" s="238">
        <v>147660</v>
      </c>
      <c r="L96" s="236">
        <v>1206160102</v>
      </c>
      <c r="M96" s="60">
        <v>93</v>
      </c>
    </row>
    <row r="97" spans="1:13" ht="23.25">
      <c r="A97" s="236"/>
      <c r="B97" s="236"/>
      <c r="C97" s="236">
        <v>2500700010</v>
      </c>
      <c r="D97" s="236" t="s">
        <v>505</v>
      </c>
      <c r="E97" s="236">
        <v>50</v>
      </c>
      <c r="F97" s="236" t="s">
        <v>414</v>
      </c>
      <c r="G97" s="237">
        <v>44099</v>
      </c>
      <c r="H97" s="236">
        <v>100156360</v>
      </c>
      <c r="I97" s="236">
        <v>2500701531</v>
      </c>
      <c r="J97" s="236">
        <v>2500700010</v>
      </c>
      <c r="K97" s="238">
        <v>-288900</v>
      </c>
      <c r="L97" s="236">
        <v>1206100102</v>
      </c>
      <c r="M97" s="60">
        <v>94</v>
      </c>
    </row>
    <row r="98" spans="1:13" ht="23.25">
      <c r="A98" s="236"/>
      <c r="B98" s="236"/>
      <c r="C98" s="236">
        <v>2500700010</v>
      </c>
      <c r="D98" s="236" t="s">
        <v>505</v>
      </c>
      <c r="E98" s="236">
        <v>40</v>
      </c>
      <c r="F98" s="236" t="s">
        <v>414</v>
      </c>
      <c r="G98" s="237">
        <v>44099</v>
      </c>
      <c r="H98" s="236">
        <v>100156360</v>
      </c>
      <c r="I98" s="236">
        <v>2500701531</v>
      </c>
      <c r="J98" s="236">
        <v>2500700010</v>
      </c>
      <c r="K98" s="238">
        <v>288900</v>
      </c>
      <c r="L98" s="236">
        <v>1206100102</v>
      </c>
      <c r="M98" s="60">
        <v>95</v>
      </c>
    </row>
    <row r="99" spans="1:13" ht="23.25">
      <c r="A99" s="236"/>
      <c r="B99" s="236"/>
      <c r="C99" s="236">
        <v>2500700010</v>
      </c>
      <c r="D99" s="236" t="s">
        <v>444</v>
      </c>
      <c r="E99" s="236">
        <v>40</v>
      </c>
      <c r="F99" s="236" t="s">
        <v>431</v>
      </c>
      <c r="G99" s="237">
        <v>44102</v>
      </c>
      <c r="H99" s="236">
        <v>3200023801</v>
      </c>
      <c r="I99" s="236">
        <v>2500701617</v>
      </c>
      <c r="J99" s="236">
        <v>2500700010</v>
      </c>
      <c r="K99" s="238">
        <v>70449890.54</v>
      </c>
      <c r="L99" s="236">
        <v>1206160102</v>
      </c>
      <c r="M99" s="60">
        <v>96</v>
      </c>
    </row>
    <row r="100" spans="1:13" ht="23.25">
      <c r="A100" s="236"/>
      <c r="B100" s="236"/>
      <c r="C100" s="236">
        <v>2500700010</v>
      </c>
      <c r="D100" s="236" t="s">
        <v>444</v>
      </c>
      <c r="E100" s="236">
        <v>40</v>
      </c>
      <c r="F100" s="236" t="s">
        <v>431</v>
      </c>
      <c r="G100" s="237">
        <v>44102</v>
      </c>
      <c r="H100" s="236">
        <v>3200023802</v>
      </c>
      <c r="I100" s="236">
        <v>2500701617</v>
      </c>
      <c r="J100" s="236">
        <v>2500700010</v>
      </c>
      <c r="K100" s="238">
        <v>32289533.17</v>
      </c>
      <c r="L100" s="236">
        <v>1206160102</v>
      </c>
      <c r="M100" s="60">
        <v>97</v>
      </c>
    </row>
    <row r="101" spans="1:13" ht="23.25">
      <c r="A101" s="236"/>
      <c r="B101" s="236"/>
      <c r="C101" s="236">
        <v>2500700010</v>
      </c>
      <c r="D101" s="236" t="s">
        <v>228</v>
      </c>
      <c r="E101" s="236">
        <v>81</v>
      </c>
      <c r="F101" s="236" t="s">
        <v>408</v>
      </c>
      <c r="G101" s="237">
        <v>44102</v>
      </c>
      <c r="H101" s="236">
        <v>6100046773</v>
      </c>
      <c r="I101" s="236">
        <v>2500701617</v>
      </c>
      <c r="J101" s="236">
        <v>2500700010</v>
      </c>
      <c r="K101" s="238">
        <v>6511860</v>
      </c>
      <c r="L101" s="236">
        <v>1206160102</v>
      </c>
      <c r="M101" s="60">
        <v>98</v>
      </c>
    </row>
    <row r="102" spans="1:13" ht="23.25">
      <c r="A102" s="236"/>
      <c r="B102" s="236"/>
      <c r="C102" s="236">
        <v>2500700010</v>
      </c>
      <c r="D102" s="236" t="s">
        <v>228</v>
      </c>
      <c r="E102" s="236">
        <v>81</v>
      </c>
      <c r="F102" s="236" t="s">
        <v>408</v>
      </c>
      <c r="G102" s="237">
        <v>44102</v>
      </c>
      <c r="H102" s="236">
        <v>6100046773</v>
      </c>
      <c r="I102" s="236">
        <v>2500701617</v>
      </c>
      <c r="J102" s="236">
        <v>2500700010</v>
      </c>
      <c r="K102" s="238">
        <v>352840</v>
      </c>
      <c r="L102" s="236">
        <v>1206160102</v>
      </c>
      <c r="M102" s="60">
        <v>99</v>
      </c>
    </row>
    <row r="103" spans="1:13" ht="23.25">
      <c r="A103" s="236"/>
      <c r="B103" s="236"/>
      <c r="C103" s="236">
        <v>2500700010</v>
      </c>
      <c r="D103" s="236" t="s">
        <v>228</v>
      </c>
      <c r="E103" s="236">
        <v>81</v>
      </c>
      <c r="F103" s="236" t="s">
        <v>408</v>
      </c>
      <c r="G103" s="237">
        <v>44102</v>
      </c>
      <c r="H103" s="236">
        <v>6100046773</v>
      </c>
      <c r="I103" s="236">
        <v>2500701617</v>
      </c>
      <c r="J103" s="236">
        <v>2500700010</v>
      </c>
      <c r="K103" s="238">
        <v>5976720</v>
      </c>
      <c r="L103" s="236">
        <v>1206160102</v>
      </c>
      <c r="M103" s="60">
        <v>100</v>
      </c>
    </row>
    <row r="104" spans="1:13" ht="23.25">
      <c r="A104" s="236"/>
      <c r="B104" s="236"/>
      <c r="C104" s="236">
        <v>2500700010</v>
      </c>
      <c r="D104" s="236" t="s">
        <v>228</v>
      </c>
      <c r="E104" s="236">
        <v>81</v>
      </c>
      <c r="F104" s="236" t="s">
        <v>408</v>
      </c>
      <c r="G104" s="237">
        <v>44102</v>
      </c>
      <c r="H104" s="236">
        <v>6100046773</v>
      </c>
      <c r="I104" s="236">
        <v>2500701617</v>
      </c>
      <c r="J104" s="236">
        <v>2500700010</v>
      </c>
      <c r="K104" s="238">
        <v>237080</v>
      </c>
      <c r="L104" s="236">
        <v>1206160102</v>
      </c>
      <c r="M104" s="60">
        <v>101</v>
      </c>
    </row>
    <row r="105" spans="1:13" ht="23.25">
      <c r="A105" s="236"/>
      <c r="B105" s="236"/>
      <c r="C105" s="236">
        <v>2500700010</v>
      </c>
      <c r="D105" s="236" t="s">
        <v>228</v>
      </c>
      <c r="E105" s="236">
        <v>81</v>
      </c>
      <c r="F105" s="236" t="s">
        <v>408</v>
      </c>
      <c r="G105" s="237">
        <v>44102</v>
      </c>
      <c r="H105" s="236">
        <v>6100046773</v>
      </c>
      <c r="I105" s="236">
        <v>2500701617</v>
      </c>
      <c r="J105" s="236">
        <v>2500700010</v>
      </c>
      <c r="K105" s="238">
        <v>6140000</v>
      </c>
      <c r="L105" s="236">
        <v>1206160102</v>
      </c>
      <c r="M105" s="60">
        <v>102</v>
      </c>
    </row>
    <row r="106" spans="1:13" ht="23.25">
      <c r="A106" s="236"/>
      <c r="B106" s="236"/>
      <c r="C106" s="236">
        <v>2500700010</v>
      </c>
      <c r="D106" s="236" t="s">
        <v>228</v>
      </c>
      <c r="E106" s="236">
        <v>81</v>
      </c>
      <c r="F106" s="236" t="s">
        <v>408</v>
      </c>
      <c r="G106" s="237">
        <v>44102</v>
      </c>
      <c r="H106" s="236">
        <v>6100046773</v>
      </c>
      <c r="I106" s="236">
        <v>2500701617</v>
      </c>
      <c r="J106" s="236">
        <v>2500700010</v>
      </c>
      <c r="K106" s="238">
        <v>35000</v>
      </c>
      <c r="L106" s="236">
        <v>1206160102</v>
      </c>
      <c r="M106" s="60">
        <v>103</v>
      </c>
    </row>
    <row r="107" spans="1:13" ht="23.25">
      <c r="A107" s="236"/>
      <c r="B107" s="236"/>
      <c r="C107" s="236">
        <v>2500700010</v>
      </c>
      <c r="D107" s="236" t="s">
        <v>228</v>
      </c>
      <c r="E107" s="236">
        <v>81</v>
      </c>
      <c r="F107" s="236" t="s">
        <v>408</v>
      </c>
      <c r="G107" s="237">
        <v>44102</v>
      </c>
      <c r="H107" s="236">
        <v>6100046773</v>
      </c>
      <c r="I107" s="236">
        <v>2500701617</v>
      </c>
      <c r="J107" s="236">
        <v>2500700010</v>
      </c>
      <c r="K107" s="238">
        <v>5290000</v>
      </c>
      <c r="L107" s="236">
        <v>1206160102</v>
      </c>
      <c r="M107" s="60">
        <v>104</v>
      </c>
    </row>
    <row r="108" spans="1:13" ht="23.25">
      <c r="A108" s="236"/>
      <c r="B108" s="236"/>
      <c r="C108" s="236">
        <v>2500700010</v>
      </c>
      <c r="D108" s="236" t="s">
        <v>228</v>
      </c>
      <c r="E108" s="236">
        <v>81</v>
      </c>
      <c r="F108" s="236" t="s">
        <v>408</v>
      </c>
      <c r="G108" s="237">
        <v>44102</v>
      </c>
      <c r="H108" s="236">
        <v>6100046773</v>
      </c>
      <c r="I108" s="236">
        <v>2500701617</v>
      </c>
      <c r="J108" s="236">
        <v>2500700010</v>
      </c>
      <c r="K108" s="238">
        <v>30000</v>
      </c>
      <c r="L108" s="236">
        <v>1206160102</v>
      </c>
      <c r="M108" s="60">
        <v>105</v>
      </c>
    </row>
    <row r="109" spans="1:13" ht="23.25">
      <c r="A109" s="236"/>
      <c r="B109" s="236"/>
      <c r="C109" s="236">
        <v>2500700010</v>
      </c>
      <c r="D109" s="236" t="s">
        <v>228</v>
      </c>
      <c r="E109" s="236">
        <v>81</v>
      </c>
      <c r="F109" s="236" t="s">
        <v>408</v>
      </c>
      <c r="G109" s="237">
        <v>44102</v>
      </c>
      <c r="H109" s="236">
        <v>6100046773</v>
      </c>
      <c r="I109" s="236">
        <v>2500701617</v>
      </c>
      <c r="J109" s="236">
        <v>2500700010</v>
      </c>
      <c r="K109" s="238">
        <v>8912000</v>
      </c>
      <c r="L109" s="236">
        <v>1206160102</v>
      </c>
      <c r="M109" s="60">
        <v>106</v>
      </c>
    </row>
    <row r="110" spans="1:13" ht="23.25">
      <c r="A110" s="236"/>
      <c r="B110" s="236"/>
      <c r="C110" s="236">
        <v>2500700010</v>
      </c>
      <c r="D110" s="236" t="s">
        <v>228</v>
      </c>
      <c r="E110" s="236">
        <v>81</v>
      </c>
      <c r="F110" s="236" t="s">
        <v>408</v>
      </c>
      <c r="G110" s="237">
        <v>44102</v>
      </c>
      <c r="H110" s="236">
        <v>6100046773</v>
      </c>
      <c r="I110" s="236">
        <v>2500701617</v>
      </c>
      <c r="J110" s="236">
        <v>2500700010</v>
      </c>
      <c r="K110" s="238">
        <v>8000</v>
      </c>
      <c r="L110" s="236">
        <v>1206160102</v>
      </c>
      <c r="M110" s="60">
        <v>107</v>
      </c>
    </row>
    <row r="111" spans="1:13" ht="23.25">
      <c r="A111" s="236"/>
      <c r="B111" s="236"/>
      <c r="C111" s="236">
        <v>2500700010</v>
      </c>
      <c r="D111" s="236" t="s">
        <v>228</v>
      </c>
      <c r="E111" s="236">
        <v>81</v>
      </c>
      <c r="F111" s="236" t="s">
        <v>408</v>
      </c>
      <c r="G111" s="237">
        <v>44102</v>
      </c>
      <c r="H111" s="236">
        <v>6100046773</v>
      </c>
      <c r="I111" s="236">
        <v>2500701617</v>
      </c>
      <c r="J111" s="236">
        <v>2500700010</v>
      </c>
      <c r="K111" s="238">
        <v>1620000</v>
      </c>
      <c r="L111" s="236">
        <v>1206160102</v>
      </c>
      <c r="M111" s="60">
        <v>108</v>
      </c>
    </row>
    <row r="112" spans="1:13" ht="23.25">
      <c r="A112" s="236"/>
      <c r="B112" s="236"/>
      <c r="C112" s="236">
        <v>2500700010</v>
      </c>
      <c r="D112" s="236" t="s">
        <v>228</v>
      </c>
      <c r="E112" s="236">
        <v>81</v>
      </c>
      <c r="F112" s="236" t="s">
        <v>408</v>
      </c>
      <c r="G112" s="237">
        <v>44102</v>
      </c>
      <c r="H112" s="236">
        <v>6100046773</v>
      </c>
      <c r="I112" s="236">
        <v>2500701617</v>
      </c>
      <c r="J112" s="236">
        <v>2500700010</v>
      </c>
      <c r="K112" s="238">
        <v>6000</v>
      </c>
      <c r="L112" s="236">
        <v>1206160102</v>
      </c>
      <c r="M112" s="60">
        <v>109</v>
      </c>
    </row>
    <row r="113" spans="1:13" ht="23.25">
      <c r="A113" s="236"/>
      <c r="B113" s="236"/>
      <c r="C113" s="236">
        <v>2500700010</v>
      </c>
      <c r="D113" s="236" t="s">
        <v>228</v>
      </c>
      <c r="E113" s="236">
        <v>81</v>
      </c>
      <c r="F113" s="236" t="s">
        <v>408</v>
      </c>
      <c r="G113" s="237">
        <v>44102</v>
      </c>
      <c r="H113" s="236">
        <v>6100046773</v>
      </c>
      <c r="I113" s="236">
        <v>2500701617</v>
      </c>
      <c r="J113" s="236">
        <v>2500700010</v>
      </c>
      <c r="K113" s="238">
        <v>6096090</v>
      </c>
      <c r="L113" s="236">
        <v>1206150102</v>
      </c>
      <c r="M113" s="60">
        <v>110</v>
      </c>
    </row>
    <row r="114" spans="1:13" ht="23.25">
      <c r="A114" s="236"/>
      <c r="B114" s="236"/>
      <c r="C114" s="236">
        <v>2500700010</v>
      </c>
      <c r="D114" s="236" t="s">
        <v>228</v>
      </c>
      <c r="E114" s="236">
        <v>81</v>
      </c>
      <c r="F114" s="236" t="s">
        <v>408</v>
      </c>
      <c r="G114" s="237">
        <v>44102</v>
      </c>
      <c r="H114" s="236">
        <v>6100046773</v>
      </c>
      <c r="I114" s="236">
        <v>2500701617</v>
      </c>
      <c r="J114" s="236">
        <v>2500700010</v>
      </c>
      <c r="K114" s="238">
        <v>12910</v>
      </c>
      <c r="L114" s="236">
        <v>1206150102</v>
      </c>
      <c r="M114" s="60">
        <v>111</v>
      </c>
    </row>
    <row r="115" spans="1:13" ht="23.25">
      <c r="A115" s="236"/>
      <c r="B115" s="236"/>
      <c r="C115" s="236">
        <v>2500700010</v>
      </c>
      <c r="D115" s="236" t="s">
        <v>228</v>
      </c>
      <c r="E115" s="236">
        <v>81</v>
      </c>
      <c r="F115" s="236" t="s">
        <v>408</v>
      </c>
      <c r="G115" s="237">
        <v>44102</v>
      </c>
      <c r="H115" s="236">
        <v>6100046773</v>
      </c>
      <c r="I115" s="236">
        <v>2500701617</v>
      </c>
      <c r="J115" s="236">
        <v>2500700010</v>
      </c>
      <c r="K115" s="238">
        <v>2730000</v>
      </c>
      <c r="L115" s="236">
        <v>1206160102</v>
      </c>
      <c r="M115" s="60">
        <v>112</v>
      </c>
    </row>
    <row r="116" spans="1:13" ht="23.25">
      <c r="A116" s="236"/>
      <c r="B116" s="236"/>
      <c r="C116" s="236">
        <v>2500700010</v>
      </c>
      <c r="D116" s="236" t="s">
        <v>228</v>
      </c>
      <c r="E116" s="236">
        <v>81</v>
      </c>
      <c r="F116" s="236" t="s">
        <v>408</v>
      </c>
      <c r="G116" s="237">
        <v>44102</v>
      </c>
      <c r="H116" s="236">
        <v>6100046773</v>
      </c>
      <c r="I116" s="236">
        <v>2500701617</v>
      </c>
      <c r="J116" s="236">
        <v>2500700010</v>
      </c>
      <c r="K116" s="241">
        <v>300</v>
      </c>
      <c r="L116" s="236">
        <v>1206160102</v>
      </c>
      <c r="M116" s="60">
        <v>113</v>
      </c>
    </row>
    <row r="117" spans="1:13" ht="23.25">
      <c r="A117" s="236"/>
      <c r="B117" s="236"/>
      <c r="C117" s="236">
        <v>2500700010</v>
      </c>
      <c r="D117" s="236" t="s">
        <v>228</v>
      </c>
      <c r="E117" s="236">
        <v>81</v>
      </c>
      <c r="F117" s="236" t="s">
        <v>408</v>
      </c>
      <c r="G117" s="237">
        <v>44102</v>
      </c>
      <c r="H117" s="236">
        <v>6100046773</v>
      </c>
      <c r="I117" s="236">
        <v>2500701617</v>
      </c>
      <c r="J117" s="236">
        <v>2500700010</v>
      </c>
      <c r="K117" s="238">
        <v>1504500</v>
      </c>
      <c r="L117" s="236">
        <v>1206160102</v>
      </c>
      <c r="M117" s="60">
        <v>114</v>
      </c>
    </row>
    <row r="118" spans="1:13" ht="23.25">
      <c r="A118" s="236"/>
      <c r="B118" s="236"/>
      <c r="C118" s="236">
        <v>2500700010</v>
      </c>
      <c r="D118" s="236" t="s">
        <v>228</v>
      </c>
      <c r="E118" s="236">
        <v>81</v>
      </c>
      <c r="F118" s="236" t="s">
        <v>408</v>
      </c>
      <c r="G118" s="237">
        <v>44102</v>
      </c>
      <c r="H118" s="236">
        <v>6100046773</v>
      </c>
      <c r="I118" s="236">
        <v>2500701617</v>
      </c>
      <c r="J118" s="236">
        <v>2500700010</v>
      </c>
      <c r="K118" s="238">
        <v>136700</v>
      </c>
      <c r="L118" s="236">
        <v>1206160102</v>
      </c>
      <c r="M118" s="60">
        <v>115</v>
      </c>
    </row>
    <row r="119" spans="1:13" ht="23.25">
      <c r="A119" s="236"/>
      <c r="B119" s="236"/>
      <c r="C119" s="236">
        <v>2500700010</v>
      </c>
      <c r="D119" s="236" t="s">
        <v>228</v>
      </c>
      <c r="E119" s="236">
        <v>81</v>
      </c>
      <c r="F119" s="236" t="s">
        <v>423</v>
      </c>
      <c r="G119" s="237">
        <v>44102</v>
      </c>
      <c r="H119" s="236">
        <v>6100065330</v>
      </c>
      <c r="I119" s="236">
        <v>2500701617</v>
      </c>
      <c r="J119" s="236">
        <v>2500700010</v>
      </c>
      <c r="K119" s="238">
        <v>54400000</v>
      </c>
      <c r="L119" s="236">
        <v>1206020102</v>
      </c>
      <c r="M119" s="60">
        <v>116</v>
      </c>
    </row>
    <row r="120" spans="1:13" ht="23.25">
      <c r="A120" s="236"/>
      <c r="B120" s="236"/>
      <c r="C120" s="236">
        <v>2500700010</v>
      </c>
      <c r="D120" s="236" t="s">
        <v>228</v>
      </c>
      <c r="E120" s="236">
        <v>81</v>
      </c>
      <c r="F120" s="236" t="s">
        <v>423</v>
      </c>
      <c r="G120" s="237">
        <v>44103</v>
      </c>
      <c r="H120" s="236">
        <v>6100063995</v>
      </c>
      <c r="I120" s="236">
        <v>2500701597</v>
      </c>
      <c r="J120" s="236">
        <v>2500700010</v>
      </c>
      <c r="K120" s="238">
        <v>979000</v>
      </c>
      <c r="L120" s="236">
        <v>1206030102</v>
      </c>
      <c r="M120" s="60">
        <v>117</v>
      </c>
    </row>
    <row r="121" spans="1:13" ht="23.25">
      <c r="A121" s="236"/>
      <c r="B121" s="236"/>
      <c r="C121" s="236">
        <v>2500700010</v>
      </c>
      <c r="D121" s="236" t="s">
        <v>228</v>
      </c>
      <c r="E121" s="236">
        <v>81</v>
      </c>
      <c r="F121" s="236" t="s">
        <v>416</v>
      </c>
      <c r="G121" s="237">
        <v>44103</v>
      </c>
      <c r="H121" s="236">
        <v>6100064446</v>
      </c>
      <c r="I121" s="236">
        <v>2500700005</v>
      </c>
      <c r="J121" s="236">
        <v>2500700010</v>
      </c>
      <c r="K121" s="238">
        <v>17400</v>
      </c>
      <c r="L121" s="236">
        <v>1206010102</v>
      </c>
      <c r="M121" s="60">
        <v>118</v>
      </c>
    </row>
    <row r="122" spans="1:13" ht="23.25">
      <c r="A122" s="236"/>
      <c r="B122" s="236"/>
      <c r="C122" s="236">
        <v>2500700010</v>
      </c>
      <c r="D122" s="236" t="s">
        <v>228</v>
      </c>
      <c r="E122" s="236">
        <v>81</v>
      </c>
      <c r="F122" s="236" t="s">
        <v>416</v>
      </c>
      <c r="G122" s="237">
        <v>44103</v>
      </c>
      <c r="H122" s="236">
        <v>6100064446</v>
      </c>
      <c r="I122" s="236">
        <v>2500700005</v>
      </c>
      <c r="J122" s="236">
        <v>2500700010</v>
      </c>
      <c r="K122" s="238">
        <v>5015</v>
      </c>
      <c r="L122" s="236">
        <v>1206010102</v>
      </c>
      <c r="M122" s="60">
        <v>119</v>
      </c>
    </row>
    <row r="123" spans="1:13" ht="23.25">
      <c r="A123" s="236"/>
      <c r="B123" s="236"/>
      <c r="C123" s="236">
        <v>2500700010</v>
      </c>
      <c r="D123" s="236" t="s">
        <v>228</v>
      </c>
      <c r="E123" s="236">
        <v>81</v>
      </c>
      <c r="F123" s="236" t="s">
        <v>416</v>
      </c>
      <c r="G123" s="237">
        <v>44103</v>
      </c>
      <c r="H123" s="236">
        <v>6100064446</v>
      </c>
      <c r="I123" s="236">
        <v>2500700005</v>
      </c>
      <c r="J123" s="236">
        <v>2500700010</v>
      </c>
      <c r="K123" s="238">
        <v>10030</v>
      </c>
      <c r="L123" s="236">
        <v>1206010102</v>
      </c>
      <c r="M123" s="60">
        <v>120</v>
      </c>
    </row>
    <row r="124" spans="1:13" ht="23.25">
      <c r="A124" s="236"/>
      <c r="B124" s="236"/>
      <c r="C124" s="236">
        <v>2500700010</v>
      </c>
      <c r="D124" s="236" t="s">
        <v>228</v>
      </c>
      <c r="E124" s="236">
        <v>81</v>
      </c>
      <c r="F124" s="236" t="s">
        <v>416</v>
      </c>
      <c r="G124" s="237">
        <v>44103</v>
      </c>
      <c r="H124" s="236">
        <v>6100064446</v>
      </c>
      <c r="I124" s="236">
        <v>2500700005</v>
      </c>
      <c r="J124" s="236">
        <v>2500700010</v>
      </c>
      <c r="K124" s="238">
        <v>7360</v>
      </c>
      <c r="L124" s="236">
        <v>1206010102</v>
      </c>
      <c r="M124" s="60">
        <v>121</v>
      </c>
    </row>
    <row r="125" spans="1:13" ht="23.25">
      <c r="A125" s="236"/>
      <c r="B125" s="236"/>
      <c r="C125" s="236">
        <v>2500700010</v>
      </c>
      <c r="D125" s="236" t="s">
        <v>228</v>
      </c>
      <c r="E125" s="236">
        <v>81</v>
      </c>
      <c r="F125" s="236" t="s">
        <v>416</v>
      </c>
      <c r="G125" s="237">
        <v>44103</v>
      </c>
      <c r="H125" s="236">
        <v>6100064446</v>
      </c>
      <c r="I125" s="236">
        <v>2500700005</v>
      </c>
      <c r="J125" s="236">
        <v>2500700010</v>
      </c>
      <c r="K125" s="238">
        <v>8310</v>
      </c>
      <c r="L125" s="236">
        <v>1206010102</v>
      </c>
      <c r="M125" s="60">
        <v>122</v>
      </c>
    </row>
    <row r="126" spans="1:13" ht="23.25">
      <c r="A126" s="236"/>
      <c r="B126" s="236"/>
      <c r="C126" s="236">
        <v>2500700010</v>
      </c>
      <c r="D126" s="236" t="s">
        <v>228</v>
      </c>
      <c r="E126" s="236">
        <v>81</v>
      </c>
      <c r="F126" s="236" t="s">
        <v>416</v>
      </c>
      <c r="G126" s="237">
        <v>44103</v>
      </c>
      <c r="H126" s="236">
        <v>6100064446</v>
      </c>
      <c r="I126" s="236">
        <v>2500700005</v>
      </c>
      <c r="J126" s="236">
        <v>2500700010</v>
      </c>
      <c r="K126" s="238">
        <v>3165</v>
      </c>
      <c r="L126" s="236">
        <v>1206010102</v>
      </c>
      <c r="M126" s="60">
        <v>123</v>
      </c>
    </row>
    <row r="127" spans="1:13" ht="23.25">
      <c r="A127" s="236"/>
      <c r="B127" s="236"/>
      <c r="C127" s="236">
        <v>2500700010</v>
      </c>
      <c r="D127" s="236" t="s">
        <v>228</v>
      </c>
      <c r="E127" s="236">
        <v>81</v>
      </c>
      <c r="F127" s="236" t="s">
        <v>416</v>
      </c>
      <c r="G127" s="237">
        <v>44103</v>
      </c>
      <c r="H127" s="236">
        <v>6100064446</v>
      </c>
      <c r="I127" s="236">
        <v>2500700005</v>
      </c>
      <c r="J127" s="236">
        <v>2500700010</v>
      </c>
      <c r="K127" s="238">
        <v>64735</v>
      </c>
      <c r="L127" s="236">
        <v>1206010102</v>
      </c>
      <c r="M127" s="60">
        <v>124</v>
      </c>
    </row>
    <row r="128" spans="1:13" ht="23.25">
      <c r="A128" s="236"/>
      <c r="B128" s="236"/>
      <c r="C128" s="236">
        <v>2500700010</v>
      </c>
      <c r="D128" s="236" t="s">
        <v>228</v>
      </c>
      <c r="E128" s="236">
        <v>81</v>
      </c>
      <c r="F128" s="236" t="s">
        <v>429</v>
      </c>
      <c r="G128" s="237">
        <v>44103</v>
      </c>
      <c r="H128" s="236">
        <v>6100066126</v>
      </c>
      <c r="I128" s="236">
        <v>2500701597</v>
      </c>
      <c r="J128" s="236">
        <v>2500700010</v>
      </c>
      <c r="K128" s="238">
        <v>6278400</v>
      </c>
      <c r="L128" s="236">
        <v>1206030102</v>
      </c>
      <c r="M128" s="60">
        <v>125</v>
      </c>
    </row>
    <row r="129" spans="1:13" ht="23.25">
      <c r="A129" s="236"/>
      <c r="B129" s="236"/>
      <c r="C129" s="236">
        <v>2500700010</v>
      </c>
      <c r="D129" s="236" t="s">
        <v>228</v>
      </c>
      <c r="E129" s="236">
        <v>81</v>
      </c>
      <c r="F129" s="236" t="s">
        <v>431</v>
      </c>
      <c r="G129" s="237">
        <v>44103</v>
      </c>
      <c r="H129" s="236">
        <v>6100066375</v>
      </c>
      <c r="I129" s="236">
        <v>2500701617</v>
      </c>
      <c r="J129" s="236">
        <v>2500700010</v>
      </c>
      <c r="K129" s="238">
        <v>69954000</v>
      </c>
      <c r="L129" s="236">
        <v>1206160102</v>
      </c>
      <c r="M129" s="60">
        <v>126</v>
      </c>
    </row>
    <row r="130" spans="1:13" ht="23.25">
      <c r="A130" s="236"/>
      <c r="B130" s="236"/>
      <c r="C130" s="236">
        <v>2500700010</v>
      </c>
      <c r="D130" s="236" t="s">
        <v>228</v>
      </c>
      <c r="E130" s="236">
        <v>81</v>
      </c>
      <c r="F130" s="236" t="s">
        <v>431</v>
      </c>
      <c r="G130" s="237">
        <v>44103</v>
      </c>
      <c r="H130" s="236">
        <v>6100066375</v>
      </c>
      <c r="I130" s="236">
        <v>2500701617</v>
      </c>
      <c r="J130" s="236">
        <v>2500700010</v>
      </c>
      <c r="K130" s="238">
        <v>46000</v>
      </c>
      <c r="L130" s="236">
        <v>1206160102</v>
      </c>
      <c r="M130" s="60">
        <v>127</v>
      </c>
    </row>
    <row r="131" spans="1:13" ht="23.25">
      <c r="A131" s="236"/>
      <c r="B131" s="236"/>
      <c r="C131" s="236">
        <v>2500700010</v>
      </c>
      <c r="D131" s="236" t="s">
        <v>228</v>
      </c>
      <c r="E131" s="236">
        <v>81</v>
      </c>
      <c r="F131" s="236" t="s">
        <v>416</v>
      </c>
      <c r="G131" s="237">
        <v>44103</v>
      </c>
      <c r="H131" s="236">
        <v>6100066492</v>
      </c>
      <c r="I131" s="236">
        <v>2500700005</v>
      </c>
      <c r="J131" s="236">
        <v>2500700010</v>
      </c>
      <c r="K131" s="238">
        <v>6890</v>
      </c>
      <c r="L131" s="236">
        <v>1206120102</v>
      </c>
      <c r="M131" s="60">
        <v>128</v>
      </c>
    </row>
    <row r="132" spans="1:13" ht="23.25">
      <c r="A132" s="236"/>
      <c r="B132" s="236"/>
      <c r="C132" s="236">
        <v>2500700010</v>
      </c>
      <c r="D132" s="236" t="s">
        <v>228</v>
      </c>
      <c r="E132" s="236">
        <v>81</v>
      </c>
      <c r="F132" s="236" t="s">
        <v>416</v>
      </c>
      <c r="G132" s="237">
        <v>44103</v>
      </c>
      <c r="H132" s="236">
        <v>6100066492</v>
      </c>
      <c r="I132" s="236">
        <v>2500700005</v>
      </c>
      <c r="J132" s="236">
        <v>2500700010</v>
      </c>
      <c r="K132" s="238">
        <v>5215</v>
      </c>
      <c r="L132" s="236">
        <v>1206120102</v>
      </c>
      <c r="M132" s="60">
        <v>129</v>
      </c>
    </row>
    <row r="133" spans="1:13" ht="23.25">
      <c r="A133" s="236"/>
      <c r="B133" s="236"/>
      <c r="C133" s="236">
        <v>2500700010</v>
      </c>
      <c r="D133" s="236" t="s">
        <v>228</v>
      </c>
      <c r="E133" s="236">
        <v>81</v>
      </c>
      <c r="F133" s="236" t="s">
        <v>416</v>
      </c>
      <c r="G133" s="237">
        <v>44103</v>
      </c>
      <c r="H133" s="236">
        <v>6100066492</v>
      </c>
      <c r="I133" s="236">
        <v>2500700005</v>
      </c>
      <c r="J133" s="236">
        <v>2500700010</v>
      </c>
      <c r="K133" s="238">
        <v>5870</v>
      </c>
      <c r="L133" s="236">
        <v>1206120102</v>
      </c>
      <c r="M133" s="60">
        <v>130</v>
      </c>
    </row>
    <row r="134" spans="1:13" ht="23.25">
      <c r="A134" s="236"/>
      <c r="B134" s="236"/>
      <c r="C134" s="236">
        <v>2500700010</v>
      </c>
      <c r="D134" s="236" t="s">
        <v>228</v>
      </c>
      <c r="E134" s="236">
        <v>81</v>
      </c>
      <c r="F134" s="236" t="s">
        <v>416</v>
      </c>
      <c r="G134" s="237">
        <v>44103</v>
      </c>
      <c r="H134" s="236">
        <v>6100066493</v>
      </c>
      <c r="I134" s="236">
        <v>2500700005</v>
      </c>
      <c r="J134" s="236">
        <v>2500700010</v>
      </c>
      <c r="K134" s="238">
        <v>12480</v>
      </c>
      <c r="L134" s="236">
        <v>1206100102</v>
      </c>
      <c r="M134" s="60">
        <v>131</v>
      </c>
    </row>
    <row r="135" spans="1:13" ht="23.25">
      <c r="A135" s="236"/>
      <c r="B135" s="236"/>
      <c r="C135" s="236">
        <v>2500700010</v>
      </c>
      <c r="D135" s="236" t="s">
        <v>228</v>
      </c>
      <c r="E135" s="236">
        <v>81</v>
      </c>
      <c r="F135" s="236" t="s">
        <v>431</v>
      </c>
      <c r="G135" s="237">
        <v>44103</v>
      </c>
      <c r="H135" s="236">
        <v>6100066555</v>
      </c>
      <c r="I135" s="236">
        <v>2500701617</v>
      </c>
      <c r="J135" s="236">
        <v>2500700010</v>
      </c>
      <c r="K135" s="238">
        <v>17900000</v>
      </c>
      <c r="L135" s="236">
        <v>1206160102</v>
      </c>
      <c r="M135" s="60">
        <v>132</v>
      </c>
    </row>
    <row r="136" spans="1:13" ht="23.25">
      <c r="A136" s="236"/>
      <c r="B136" s="236"/>
      <c r="C136" s="236">
        <v>2500700010</v>
      </c>
      <c r="D136" s="236" t="s">
        <v>228</v>
      </c>
      <c r="E136" s="236">
        <v>81</v>
      </c>
      <c r="F136" s="236" t="s">
        <v>431</v>
      </c>
      <c r="G136" s="237">
        <v>44103</v>
      </c>
      <c r="H136" s="236">
        <v>6100066555</v>
      </c>
      <c r="I136" s="236">
        <v>2500701617</v>
      </c>
      <c r="J136" s="236">
        <v>2500700010</v>
      </c>
      <c r="K136" s="238">
        <v>100000</v>
      </c>
      <c r="L136" s="236">
        <v>1206160102</v>
      </c>
      <c r="M136" s="60">
        <v>133</v>
      </c>
    </row>
    <row r="137" spans="1:13" ht="23.25">
      <c r="A137" s="236"/>
      <c r="B137" s="236"/>
      <c r="C137" s="236">
        <v>2500700010</v>
      </c>
      <c r="D137" s="236" t="s">
        <v>228</v>
      </c>
      <c r="E137" s="236">
        <v>81</v>
      </c>
      <c r="F137" s="236" t="s">
        <v>431</v>
      </c>
      <c r="G137" s="237">
        <v>44103</v>
      </c>
      <c r="H137" s="236">
        <v>6100066556</v>
      </c>
      <c r="I137" s="236">
        <v>2500701617</v>
      </c>
      <c r="J137" s="236">
        <v>2500700010</v>
      </c>
      <c r="K137" s="238">
        <v>18868000</v>
      </c>
      <c r="L137" s="236">
        <v>1206160102</v>
      </c>
      <c r="M137" s="60">
        <v>134</v>
      </c>
    </row>
    <row r="138" spans="1:13" ht="23.25">
      <c r="A138" s="236"/>
      <c r="B138" s="236"/>
      <c r="C138" s="236">
        <v>2500700010</v>
      </c>
      <c r="D138" s="236" t="s">
        <v>228</v>
      </c>
      <c r="E138" s="236">
        <v>81</v>
      </c>
      <c r="F138" s="236" t="s">
        <v>431</v>
      </c>
      <c r="G138" s="237">
        <v>44103</v>
      </c>
      <c r="H138" s="236">
        <v>6100066556</v>
      </c>
      <c r="I138" s="236">
        <v>2500701617</v>
      </c>
      <c r="J138" s="236">
        <v>2500700010</v>
      </c>
      <c r="K138" s="238">
        <v>132000</v>
      </c>
      <c r="L138" s="236">
        <v>1206160102</v>
      </c>
      <c r="M138" s="60">
        <v>135</v>
      </c>
    </row>
    <row r="139" spans="1:13" ht="23.25">
      <c r="A139" s="236"/>
      <c r="B139" s="236"/>
      <c r="C139" s="236">
        <v>2500700010</v>
      </c>
      <c r="D139" s="236" t="s">
        <v>228</v>
      </c>
      <c r="E139" s="236">
        <v>81</v>
      </c>
      <c r="F139" s="236" t="s">
        <v>443</v>
      </c>
      <c r="G139" s="237">
        <v>44103</v>
      </c>
      <c r="H139" s="236">
        <v>6100066710</v>
      </c>
      <c r="I139" s="236">
        <v>2500701617</v>
      </c>
      <c r="J139" s="236">
        <v>2500700010</v>
      </c>
      <c r="K139" s="238">
        <v>23700000</v>
      </c>
      <c r="L139" s="236">
        <v>1206160102</v>
      </c>
      <c r="M139" s="60">
        <v>136</v>
      </c>
    </row>
    <row r="140" spans="1:13" ht="23.25">
      <c r="A140" s="236"/>
      <c r="B140" s="236"/>
      <c r="C140" s="236">
        <v>2500700010</v>
      </c>
      <c r="D140" s="236" t="s">
        <v>228</v>
      </c>
      <c r="E140" s="236">
        <v>81</v>
      </c>
      <c r="F140" s="236" t="s">
        <v>416</v>
      </c>
      <c r="G140" s="237">
        <v>44103</v>
      </c>
      <c r="H140" s="236">
        <v>6100066806</v>
      </c>
      <c r="I140" s="236">
        <v>2500700005</v>
      </c>
      <c r="J140" s="236">
        <v>2500700010</v>
      </c>
      <c r="K140" s="238">
        <v>16300</v>
      </c>
      <c r="L140" s="236">
        <v>1206040102</v>
      </c>
      <c r="M140" s="60">
        <v>137</v>
      </c>
    </row>
    <row r="141" spans="1:13" ht="23.25">
      <c r="A141" s="236"/>
      <c r="B141" s="236"/>
      <c r="C141" s="236">
        <v>2500700010</v>
      </c>
      <c r="D141" s="236" t="s">
        <v>228</v>
      </c>
      <c r="E141" s="236">
        <v>81</v>
      </c>
      <c r="F141" s="236" t="s">
        <v>423</v>
      </c>
      <c r="G141" s="237">
        <v>44103</v>
      </c>
      <c r="H141" s="236">
        <v>6100066905</v>
      </c>
      <c r="I141" s="236">
        <v>2500701597</v>
      </c>
      <c r="J141" s="236">
        <v>2500700010</v>
      </c>
      <c r="K141" s="238">
        <v>32956000</v>
      </c>
      <c r="L141" s="236">
        <v>1206030102</v>
      </c>
      <c r="M141" s="60">
        <v>138</v>
      </c>
    </row>
    <row r="142" spans="1:13" ht="23.25">
      <c r="A142" s="236"/>
      <c r="B142" s="236"/>
      <c r="C142" s="236">
        <v>2500700010</v>
      </c>
      <c r="D142" s="236" t="s">
        <v>228</v>
      </c>
      <c r="E142" s="236">
        <v>81</v>
      </c>
      <c r="F142" s="236" t="s">
        <v>410</v>
      </c>
      <c r="G142" s="237">
        <v>44103</v>
      </c>
      <c r="H142" s="236">
        <v>6100067022</v>
      </c>
      <c r="I142" s="236">
        <v>2500701617</v>
      </c>
      <c r="J142" s="236">
        <v>2500700010</v>
      </c>
      <c r="K142" s="238">
        <v>2853100</v>
      </c>
      <c r="L142" s="236">
        <v>1206160102</v>
      </c>
      <c r="M142" s="60">
        <v>139</v>
      </c>
    </row>
    <row r="143" spans="1:13" ht="23.25">
      <c r="A143" s="236"/>
      <c r="B143" s="236"/>
      <c r="C143" s="236">
        <v>2500700010</v>
      </c>
      <c r="D143" s="236" t="s">
        <v>228</v>
      </c>
      <c r="E143" s="236">
        <v>81</v>
      </c>
      <c r="F143" s="236" t="s">
        <v>410</v>
      </c>
      <c r="G143" s="237">
        <v>44103</v>
      </c>
      <c r="H143" s="236">
        <v>6100067022</v>
      </c>
      <c r="I143" s="236">
        <v>2500701617</v>
      </c>
      <c r="J143" s="236">
        <v>2500700010</v>
      </c>
      <c r="K143" s="238">
        <v>17068000</v>
      </c>
      <c r="L143" s="236">
        <v>1206160102</v>
      </c>
      <c r="M143" s="60">
        <v>140</v>
      </c>
    </row>
    <row r="144" spans="1:13" ht="23.25">
      <c r="A144" s="236"/>
      <c r="B144" s="236"/>
      <c r="C144" s="236">
        <v>2500700010</v>
      </c>
      <c r="D144" s="236" t="s">
        <v>228</v>
      </c>
      <c r="E144" s="236">
        <v>81</v>
      </c>
      <c r="F144" s="236" t="s">
        <v>410</v>
      </c>
      <c r="G144" s="237">
        <v>44103</v>
      </c>
      <c r="H144" s="236">
        <v>6100067023</v>
      </c>
      <c r="I144" s="236">
        <v>2500701617</v>
      </c>
      <c r="J144" s="236">
        <v>2500700010</v>
      </c>
      <c r="K144" s="238">
        <v>6812900</v>
      </c>
      <c r="L144" s="236">
        <v>1206160102</v>
      </c>
      <c r="M144" s="60">
        <v>141</v>
      </c>
    </row>
    <row r="145" spans="1:13" ht="23.25">
      <c r="A145" s="236"/>
      <c r="B145" s="236"/>
      <c r="C145" s="236">
        <v>2500700010</v>
      </c>
      <c r="D145" s="236" t="s">
        <v>228</v>
      </c>
      <c r="E145" s="236">
        <v>81</v>
      </c>
      <c r="F145" s="236" t="s">
        <v>431</v>
      </c>
      <c r="G145" s="237">
        <v>44103</v>
      </c>
      <c r="H145" s="236">
        <v>6100067031</v>
      </c>
      <c r="I145" s="236">
        <v>2500701617</v>
      </c>
      <c r="J145" s="236">
        <v>2500700010</v>
      </c>
      <c r="K145" s="238">
        <v>18988728</v>
      </c>
      <c r="L145" s="236">
        <v>1206160102</v>
      </c>
      <c r="M145" s="60">
        <v>142</v>
      </c>
    </row>
    <row r="146" spans="1:13" ht="23.25">
      <c r="A146" s="236"/>
      <c r="B146" s="236"/>
      <c r="C146" s="236">
        <v>2500700010</v>
      </c>
      <c r="D146" s="236" t="s">
        <v>228</v>
      </c>
      <c r="E146" s="236">
        <v>81</v>
      </c>
      <c r="F146" s="236" t="s">
        <v>431</v>
      </c>
      <c r="G146" s="237">
        <v>44103</v>
      </c>
      <c r="H146" s="236">
        <v>6100067031</v>
      </c>
      <c r="I146" s="236">
        <v>2500701617</v>
      </c>
      <c r="J146" s="236">
        <v>2500700010</v>
      </c>
      <c r="K146" s="238">
        <v>11272</v>
      </c>
      <c r="L146" s="236">
        <v>1206160102</v>
      </c>
      <c r="M146" s="60">
        <v>143</v>
      </c>
    </row>
    <row r="147" spans="1:13" ht="23.25">
      <c r="A147" s="236"/>
      <c r="B147" s="236"/>
      <c r="C147" s="236">
        <v>2500700010</v>
      </c>
      <c r="D147" s="236" t="s">
        <v>228</v>
      </c>
      <c r="E147" s="236">
        <v>81</v>
      </c>
      <c r="F147" s="236" t="s">
        <v>431</v>
      </c>
      <c r="G147" s="237">
        <v>44103</v>
      </c>
      <c r="H147" s="236">
        <v>6100067032</v>
      </c>
      <c r="I147" s="236">
        <v>2500701617</v>
      </c>
      <c r="J147" s="236">
        <v>2500700010</v>
      </c>
      <c r="K147" s="238">
        <v>73907108</v>
      </c>
      <c r="L147" s="236">
        <v>1206160102</v>
      </c>
      <c r="M147" s="60">
        <v>144</v>
      </c>
    </row>
    <row r="148" spans="1:13" ht="23.25">
      <c r="A148" s="236"/>
      <c r="B148" s="236"/>
      <c r="C148" s="236">
        <v>2500700010</v>
      </c>
      <c r="D148" s="236" t="s">
        <v>228</v>
      </c>
      <c r="E148" s="236">
        <v>81</v>
      </c>
      <c r="F148" s="236" t="s">
        <v>431</v>
      </c>
      <c r="G148" s="237">
        <v>44103</v>
      </c>
      <c r="H148" s="236">
        <v>6100067032</v>
      </c>
      <c r="I148" s="236">
        <v>2500701617</v>
      </c>
      <c r="J148" s="236">
        <v>2500700010</v>
      </c>
      <c r="K148" s="238">
        <v>174892</v>
      </c>
      <c r="L148" s="236">
        <v>1206160102</v>
      </c>
      <c r="M148" s="60">
        <v>145</v>
      </c>
    </row>
    <row r="149" spans="1:13" ht="23.25">
      <c r="A149" s="236"/>
      <c r="B149" s="236"/>
      <c r="C149" s="236">
        <v>2500700010</v>
      </c>
      <c r="D149" s="236" t="s">
        <v>228</v>
      </c>
      <c r="E149" s="236">
        <v>81</v>
      </c>
      <c r="F149" s="236" t="s">
        <v>431</v>
      </c>
      <c r="G149" s="237">
        <v>44103</v>
      </c>
      <c r="H149" s="236">
        <v>6100067033</v>
      </c>
      <c r="I149" s="236">
        <v>2500701617</v>
      </c>
      <c r="J149" s="236">
        <v>2500700010</v>
      </c>
      <c r="K149" s="238">
        <v>4500000</v>
      </c>
      <c r="L149" s="236">
        <v>1206160102</v>
      </c>
      <c r="M149" s="60">
        <v>146</v>
      </c>
    </row>
    <row r="150" spans="1:13" ht="23.25">
      <c r="A150" s="236"/>
      <c r="B150" s="236"/>
      <c r="C150" s="236">
        <v>2500700010</v>
      </c>
      <c r="D150" s="236" t="s">
        <v>228</v>
      </c>
      <c r="E150" s="236">
        <v>91</v>
      </c>
      <c r="F150" s="236" t="s">
        <v>431</v>
      </c>
      <c r="G150" s="237">
        <v>44103</v>
      </c>
      <c r="H150" s="236">
        <v>6100067913</v>
      </c>
      <c r="I150" s="236">
        <v>2500701617</v>
      </c>
      <c r="J150" s="236">
        <v>2500700010</v>
      </c>
      <c r="K150" s="238">
        <v>-17900000</v>
      </c>
      <c r="L150" s="236">
        <v>1206160102</v>
      </c>
      <c r="M150" s="60">
        <v>147</v>
      </c>
    </row>
    <row r="151" spans="1:13" ht="23.25">
      <c r="A151" s="236"/>
      <c r="B151" s="236"/>
      <c r="C151" s="236">
        <v>2500700010</v>
      </c>
      <c r="D151" s="236" t="s">
        <v>228</v>
      </c>
      <c r="E151" s="236">
        <v>91</v>
      </c>
      <c r="F151" s="236" t="s">
        <v>431</v>
      </c>
      <c r="G151" s="237">
        <v>44103</v>
      </c>
      <c r="H151" s="236">
        <v>6100067913</v>
      </c>
      <c r="I151" s="236">
        <v>2500701617</v>
      </c>
      <c r="J151" s="236">
        <v>2500700010</v>
      </c>
      <c r="K151" s="238">
        <v>-100000</v>
      </c>
      <c r="L151" s="236">
        <v>1206160102</v>
      </c>
      <c r="M151" s="60">
        <v>148</v>
      </c>
    </row>
    <row r="152" spans="1:13" ht="23.25">
      <c r="A152" s="236"/>
      <c r="B152" s="236"/>
      <c r="C152" s="236">
        <v>2500700010</v>
      </c>
      <c r="D152" s="236" t="s">
        <v>228</v>
      </c>
      <c r="E152" s="236">
        <v>81</v>
      </c>
      <c r="F152" s="236" t="s">
        <v>431</v>
      </c>
      <c r="G152" s="237">
        <v>44104</v>
      </c>
      <c r="H152" s="236">
        <v>6100067914</v>
      </c>
      <c r="I152" s="236">
        <v>2500701617</v>
      </c>
      <c r="J152" s="236">
        <v>2500700010</v>
      </c>
      <c r="K152" s="238">
        <v>17900000</v>
      </c>
      <c r="L152" s="236">
        <v>1206160102</v>
      </c>
      <c r="M152" s="60">
        <v>149</v>
      </c>
    </row>
    <row r="153" spans="1:13" ht="23.25">
      <c r="A153" s="233">
        <v>2</v>
      </c>
      <c r="B153" s="233" t="s">
        <v>216</v>
      </c>
      <c r="C153" s="233">
        <v>2500700173</v>
      </c>
      <c r="D153" s="233" t="s">
        <v>228</v>
      </c>
      <c r="E153" s="233">
        <v>81</v>
      </c>
      <c r="F153" s="233" t="s">
        <v>409</v>
      </c>
      <c r="G153" s="234">
        <v>44046</v>
      </c>
      <c r="H153" s="233">
        <v>6100032095</v>
      </c>
      <c r="I153" s="233">
        <v>2500700173</v>
      </c>
      <c r="J153" s="233">
        <v>2500700173</v>
      </c>
      <c r="K153" s="235">
        <v>40000</v>
      </c>
      <c r="L153" s="233">
        <v>1206010102</v>
      </c>
      <c r="M153" s="60">
        <v>150</v>
      </c>
    </row>
    <row r="154" spans="1:13" ht="23.25">
      <c r="A154" s="233"/>
      <c r="B154" s="233"/>
      <c r="C154" s="233">
        <v>2500700173</v>
      </c>
      <c r="D154" s="233" t="s">
        <v>228</v>
      </c>
      <c r="E154" s="233">
        <v>81</v>
      </c>
      <c r="F154" s="233" t="s">
        <v>406</v>
      </c>
      <c r="G154" s="234">
        <v>44046</v>
      </c>
      <c r="H154" s="233">
        <v>6100050661</v>
      </c>
      <c r="I154" s="233">
        <v>2500700173</v>
      </c>
      <c r="J154" s="233">
        <v>2500700173</v>
      </c>
      <c r="K154" s="235">
        <v>66270</v>
      </c>
      <c r="L154" s="233">
        <v>1206010102</v>
      </c>
      <c r="M154" s="60">
        <v>151</v>
      </c>
    </row>
    <row r="155" spans="1:13" ht="23.25">
      <c r="A155" s="233"/>
      <c r="B155" s="233"/>
      <c r="C155" s="233">
        <v>2500700173</v>
      </c>
      <c r="D155" s="233" t="s">
        <v>228</v>
      </c>
      <c r="E155" s="233">
        <v>81</v>
      </c>
      <c r="F155" s="233" t="s">
        <v>406</v>
      </c>
      <c r="G155" s="234">
        <v>44046</v>
      </c>
      <c r="H155" s="233">
        <v>6100050661</v>
      </c>
      <c r="I155" s="233">
        <v>2500700173</v>
      </c>
      <c r="J155" s="233">
        <v>2500700173</v>
      </c>
      <c r="K155" s="235">
        <v>88360</v>
      </c>
      <c r="L155" s="233">
        <v>1206010102</v>
      </c>
      <c r="M155" s="60">
        <v>152</v>
      </c>
    </row>
    <row r="156" spans="1:13" ht="23.25">
      <c r="A156" s="233"/>
      <c r="B156" s="233"/>
      <c r="C156" s="233">
        <v>2500700173</v>
      </c>
      <c r="D156" s="233" t="s">
        <v>228</v>
      </c>
      <c r="E156" s="233">
        <v>81</v>
      </c>
      <c r="F156" s="233" t="s">
        <v>406</v>
      </c>
      <c r="G156" s="234">
        <v>44046</v>
      </c>
      <c r="H156" s="233">
        <v>6100050661</v>
      </c>
      <c r="I156" s="233">
        <v>2500700173</v>
      </c>
      <c r="J156" s="233">
        <v>2500700173</v>
      </c>
      <c r="K156" s="235">
        <v>46180</v>
      </c>
      <c r="L156" s="233">
        <v>1206010102</v>
      </c>
      <c r="M156" s="60">
        <v>153</v>
      </c>
    </row>
    <row r="157" spans="1:13" ht="23.25">
      <c r="A157" s="233"/>
      <c r="B157" s="233"/>
      <c r="C157" s="233">
        <v>2500700173</v>
      </c>
      <c r="D157" s="233" t="s">
        <v>228</v>
      </c>
      <c r="E157" s="233">
        <v>81</v>
      </c>
      <c r="F157" s="233" t="s">
        <v>406</v>
      </c>
      <c r="G157" s="234">
        <v>44046</v>
      </c>
      <c r="H157" s="233">
        <v>6100050661</v>
      </c>
      <c r="I157" s="233">
        <v>2500700173</v>
      </c>
      <c r="J157" s="233">
        <v>2500700173</v>
      </c>
      <c r="K157" s="235">
        <v>58780</v>
      </c>
      <c r="L157" s="233">
        <v>1206010102</v>
      </c>
      <c r="M157" s="60">
        <v>154</v>
      </c>
    </row>
    <row r="158" spans="1:13" ht="23.25">
      <c r="A158" s="233"/>
      <c r="B158" s="233"/>
      <c r="C158" s="233">
        <v>2500700173</v>
      </c>
      <c r="D158" s="233" t="s">
        <v>228</v>
      </c>
      <c r="E158" s="233">
        <v>81</v>
      </c>
      <c r="F158" s="233" t="s">
        <v>406</v>
      </c>
      <c r="G158" s="234">
        <v>44046</v>
      </c>
      <c r="H158" s="233">
        <v>6100050661</v>
      </c>
      <c r="I158" s="233">
        <v>2500700173</v>
      </c>
      <c r="J158" s="233">
        <v>2500700173</v>
      </c>
      <c r="K158" s="235">
        <v>30495</v>
      </c>
      <c r="L158" s="233">
        <v>1206010102</v>
      </c>
      <c r="M158" s="60">
        <v>155</v>
      </c>
    </row>
    <row r="159" spans="1:13" ht="23.25">
      <c r="A159" s="233"/>
      <c r="B159" s="233"/>
      <c r="C159" s="233">
        <v>2500700173</v>
      </c>
      <c r="D159" s="233" t="s">
        <v>228</v>
      </c>
      <c r="E159" s="233">
        <v>81</v>
      </c>
      <c r="F159" s="233" t="s">
        <v>406</v>
      </c>
      <c r="G159" s="234">
        <v>44046</v>
      </c>
      <c r="H159" s="233">
        <v>6100050661</v>
      </c>
      <c r="I159" s="233">
        <v>2500700173</v>
      </c>
      <c r="J159" s="233">
        <v>2500700173</v>
      </c>
      <c r="K159" s="235">
        <v>91485</v>
      </c>
      <c r="L159" s="233">
        <v>1206010102</v>
      </c>
      <c r="M159" s="60">
        <v>156</v>
      </c>
    </row>
    <row r="160" spans="1:13" ht="23.25">
      <c r="A160" s="233"/>
      <c r="B160" s="233"/>
      <c r="C160" s="233">
        <v>2500700173</v>
      </c>
      <c r="D160" s="233" t="s">
        <v>228</v>
      </c>
      <c r="E160" s="233">
        <v>81</v>
      </c>
      <c r="F160" s="233" t="s">
        <v>265</v>
      </c>
      <c r="G160" s="234">
        <v>44074</v>
      </c>
      <c r="H160" s="233">
        <v>6100050744</v>
      </c>
      <c r="I160" s="233">
        <v>2500700208</v>
      </c>
      <c r="J160" s="233">
        <v>2500700173</v>
      </c>
      <c r="K160" s="235">
        <v>19292100</v>
      </c>
      <c r="L160" s="233">
        <v>1206100102</v>
      </c>
      <c r="M160" s="60">
        <v>157</v>
      </c>
    </row>
    <row r="161" spans="1:13" ht="23.25">
      <c r="A161" s="233"/>
      <c r="B161" s="233"/>
      <c r="C161" s="233">
        <v>2500700173</v>
      </c>
      <c r="D161" s="233" t="s">
        <v>228</v>
      </c>
      <c r="E161" s="233">
        <v>91</v>
      </c>
      <c r="F161" s="233" t="s">
        <v>265</v>
      </c>
      <c r="G161" s="234">
        <v>44074</v>
      </c>
      <c r="H161" s="233">
        <v>6100054117</v>
      </c>
      <c r="I161" s="233">
        <v>2500700208</v>
      </c>
      <c r="J161" s="233">
        <v>2500700173</v>
      </c>
      <c r="K161" s="235">
        <v>-19292100</v>
      </c>
      <c r="L161" s="233">
        <v>1206100102</v>
      </c>
      <c r="M161" s="60">
        <v>158</v>
      </c>
    </row>
    <row r="162" spans="1:13" ht="23.25">
      <c r="A162" s="233"/>
      <c r="B162" s="233"/>
      <c r="C162" s="233">
        <v>2500700173</v>
      </c>
      <c r="D162" s="233" t="s">
        <v>228</v>
      </c>
      <c r="E162" s="233">
        <v>81</v>
      </c>
      <c r="F162" s="233" t="s">
        <v>298</v>
      </c>
      <c r="G162" s="234">
        <v>44075</v>
      </c>
      <c r="H162" s="233">
        <v>6100053215</v>
      </c>
      <c r="I162" s="233">
        <v>2500700208</v>
      </c>
      <c r="J162" s="233">
        <v>2500700173</v>
      </c>
      <c r="K162" s="235">
        <v>19292100</v>
      </c>
      <c r="L162" s="233">
        <v>1206100102</v>
      </c>
      <c r="M162" s="60">
        <v>159</v>
      </c>
    </row>
    <row r="163" spans="1:13" ht="23.25">
      <c r="A163" s="233"/>
      <c r="B163" s="233"/>
      <c r="C163" s="233">
        <v>2500700173</v>
      </c>
      <c r="D163" s="233" t="s">
        <v>228</v>
      </c>
      <c r="E163" s="233">
        <v>81</v>
      </c>
      <c r="F163" s="233" t="s">
        <v>419</v>
      </c>
      <c r="G163" s="234">
        <v>44085</v>
      </c>
      <c r="H163" s="233">
        <v>6100057813</v>
      </c>
      <c r="I163" s="233">
        <v>2500700173</v>
      </c>
      <c r="J163" s="233">
        <v>2500700173</v>
      </c>
      <c r="K163" s="235">
        <v>38000</v>
      </c>
      <c r="L163" s="233">
        <v>1206090102</v>
      </c>
      <c r="M163" s="60">
        <v>160</v>
      </c>
    </row>
    <row r="164" spans="1:13" ht="23.25">
      <c r="A164" s="233"/>
      <c r="B164" s="233"/>
      <c r="C164" s="233">
        <v>2500700173</v>
      </c>
      <c r="D164" s="233" t="s">
        <v>228</v>
      </c>
      <c r="E164" s="233">
        <v>81</v>
      </c>
      <c r="F164" s="233" t="s">
        <v>433</v>
      </c>
      <c r="G164" s="234">
        <v>44092</v>
      </c>
      <c r="H164" s="233">
        <v>6100063471</v>
      </c>
      <c r="I164" s="233">
        <v>2500700173</v>
      </c>
      <c r="J164" s="233">
        <v>2500700173</v>
      </c>
      <c r="K164" s="235">
        <v>36000</v>
      </c>
      <c r="L164" s="233">
        <v>1206010102</v>
      </c>
      <c r="M164" s="60">
        <v>161</v>
      </c>
    </row>
    <row r="165" spans="1:13" ht="23.25">
      <c r="A165" s="233"/>
      <c r="B165" s="233"/>
      <c r="C165" s="233">
        <v>2500700173</v>
      </c>
      <c r="D165" s="233" t="s">
        <v>228</v>
      </c>
      <c r="E165" s="233">
        <v>81</v>
      </c>
      <c r="F165" s="233" t="s">
        <v>423</v>
      </c>
      <c r="G165" s="234">
        <v>44097</v>
      </c>
      <c r="H165" s="233">
        <v>6100063491</v>
      </c>
      <c r="I165" s="233">
        <v>2500700173</v>
      </c>
      <c r="J165" s="233">
        <v>2500700173</v>
      </c>
      <c r="K165" s="235">
        <v>140000</v>
      </c>
      <c r="L165" s="233">
        <v>1206090102</v>
      </c>
      <c r="M165" s="60">
        <v>162</v>
      </c>
    </row>
    <row r="166" spans="1:13" ht="23.25">
      <c r="A166" s="233"/>
      <c r="B166" s="233"/>
      <c r="C166" s="233">
        <v>2500700173</v>
      </c>
      <c r="D166" s="233" t="s">
        <v>228</v>
      </c>
      <c r="E166" s="233">
        <v>81</v>
      </c>
      <c r="F166" s="233" t="s">
        <v>413</v>
      </c>
      <c r="G166" s="234">
        <v>44098</v>
      </c>
      <c r="H166" s="233">
        <v>6100063076</v>
      </c>
      <c r="I166" s="233">
        <v>2500700173</v>
      </c>
      <c r="J166" s="233">
        <v>2500700173</v>
      </c>
      <c r="K166" s="235">
        <v>100000</v>
      </c>
      <c r="L166" s="233">
        <v>1206090102</v>
      </c>
      <c r="M166" s="60">
        <v>163</v>
      </c>
    </row>
    <row r="167" spans="1:13" ht="23.25">
      <c r="A167" s="233"/>
      <c r="B167" s="233"/>
      <c r="C167" s="233">
        <v>2500700173</v>
      </c>
      <c r="D167" s="233" t="s">
        <v>228</v>
      </c>
      <c r="E167" s="233">
        <v>81</v>
      </c>
      <c r="F167" s="233" t="s">
        <v>413</v>
      </c>
      <c r="G167" s="234">
        <v>44098</v>
      </c>
      <c r="H167" s="233">
        <v>6100063742</v>
      </c>
      <c r="I167" s="233">
        <v>2500700173</v>
      </c>
      <c r="J167" s="233">
        <v>2500700173</v>
      </c>
      <c r="K167" s="235">
        <v>135000</v>
      </c>
      <c r="L167" s="233">
        <v>1206040102</v>
      </c>
      <c r="M167" s="60">
        <v>164</v>
      </c>
    </row>
    <row r="168" spans="1:13" ht="23.25">
      <c r="A168" s="236">
        <v>3</v>
      </c>
      <c r="B168" s="236" t="s">
        <v>506</v>
      </c>
      <c r="C168" s="236">
        <v>2500700218</v>
      </c>
      <c r="D168" s="236" t="s">
        <v>228</v>
      </c>
      <c r="E168" s="236">
        <v>91</v>
      </c>
      <c r="F168" s="236" t="s">
        <v>503</v>
      </c>
      <c r="G168" s="237">
        <v>44032</v>
      </c>
      <c r="H168" s="236">
        <v>6100044726</v>
      </c>
      <c r="I168" s="236">
        <v>2500700218</v>
      </c>
      <c r="J168" s="236">
        <v>2500700218</v>
      </c>
      <c r="K168" s="238">
        <v>-40200</v>
      </c>
      <c r="L168" s="236">
        <v>1206010102</v>
      </c>
      <c r="M168" s="60">
        <v>165</v>
      </c>
    </row>
    <row r="169" spans="1:13" ht="23.25">
      <c r="A169" s="236"/>
      <c r="B169" s="236"/>
      <c r="C169" s="236">
        <v>2500700218</v>
      </c>
      <c r="D169" s="236" t="s">
        <v>228</v>
      </c>
      <c r="E169" s="236">
        <v>81</v>
      </c>
      <c r="F169" s="236" t="s">
        <v>503</v>
      </c>
      <c r="G169" s="237">
        <v>44032</v>
      </c>
      <c r="H169" s="236">
        <v>6100044727</v>
      </c>
      <c r="I169" s="236">
        <v>2500700218</v>
      </c>
      <c r="J169" s="236">
        <v>2500700218</v>
      </c>
      <c r="K169" s="238">
        <v>40200</v>
      </c>
      <c r="L169" s="236">
        <v>1206010102</v>
      </c>
      <c r="M169" s="60">
        <v>166</v>
      </c>
    </row>
    <row r="170" spans="1:13" ht="23.25">
      <c r="A170" s="233">
        <v>4</v>
      </c>
      <c r="B170" s="233" t="s">
        <v>507</v>
      </c>
      <c r="C170" s="233">
        <v>2500700247</v>
      </c>
      <c r="D170" s="233" t="s">
        <v>228</v>
      </c>
      <c r="E170" s="233">
        <v>81</v>
      </c>
      <c r="F170" s="233" t="s">
        <v>492</v>
      </c>
      <c r="G170" s="234">
        <v>43935</v>
      </c>
      <c r="H170" s="233">
        <v>6100030243</v>
      </c>
      <c r="I170" s="233">
        <v>2500700247</v>
      </c>
      <c r="J170" s="233">
        <v>2500700247</v>
      </c>
      <c r="K170" s="235">
        <v>319000</v>
      </c>
      <c r="L170" s="233">
        <v>1206060102</v>
      </c>
      <c r="M170" s="60">
        <v>167</v>
      </c>
    </row>
    <row r="171" spans="1:13" ht="23.25">
      <c r="A171" s="233"/>
      <c r="B171" s="233"/>
      <c r="C171" s="233">
        <v>2500700247</v>
      </c>
      <c r="D171" s="233" t="s">
        <v>228</v>
      </c>
      <c r="E171" s="233">
        <v>81</v>
      </c>
      <c r="F171" s="233" t="s">
        <v>491</v>
      </c>
      <c r="G171" s="234">
        <v>43941</v>
      </c>
      <c r="H171" s="233">
        <v>6100028347</v>
      </c>
      <c r="I171" s="233">
        <v>2500700247</v>
      </c>
      <c r="J171" s="233">
        <v>2500700247</v>
      </c>
      <c r="K171" s="235">
        <v>10000</v>
      </c>
      <c r="L171" s="233">
        <v>1206060102</v>
      </c>
      <c r="M171" s="60">
        <v>168</v>
      </c>
    </row>
    <row r="172" spans="1:13" ht="23.25">
      <c r="A172" s="233"/>
      <c r="B172" s="233"/>
      <c r="C172" s="233">
        <v>2500700247</v>
      </c>
      <c r="D172" s="233" t="s">
        <v>228</v>
      </c>
      <c r="E172" s="233">
        <v>81</v>
      </c>
      <c r="F172" s="233" t="s">
        <v>491</v>
      </c>
      <c r="G172" s="234">
        <v>43941</v>
      </c>
      <c r="H172" s="233">
        <v>6100029483</v>
      </c>
      <c r="I172" s="233">
        <v>2500700247</v>
      </c>
      <c r="J172" s="233">
        <v>2500700247</v>
      </c>
      <c r="K172" s="235">
        <v>146000</v>
      </c>
      <c r="L172" s="233">
        <v>1206060102</v>
      </c>
      <c r="M172" s="60">
        <v>169</v>
      </c>
    </row>
    <row r="173" spans="1:13" ht="23.25">
      <c r="A173" s="233"/>
      <c r="B173" s="233"/>
      <c r="C173" s="233">
        <v>2500700247</v>
      </c>
      <c r="D173" s="233" t="s">
        <v>228</v>
      </c>
      <c r="E173" s="233">
        <v>81</v>
      </c>
      <c r="F173" s="233" t="s">
        <v>491</v>
      </c>
      <c r="G173" s="234">
        <v>43941</v>
      </c>
      <c r="H173" s="233">
        <v>6100031782</v>
      </c>
      <c r="I173" s="233">
        <v>2500700247</v>
      </c>
      <c r="J173" s="233">
        <v>2500700247</v>
      </c>
      <c r="K173" s="235">
        <v>10000</v>
      </c>
      <c r="L173" s="233">
        <v>1206060102</v>
      </c>
      <c r="M173" s="60">
        <v>170</v>
      </c>
    </row>
    <row r="174" spans="1:13" ht="23.25">
      <c r="A174" s="233"/>
      <c r="B174" s="233"/>
      <c r="C174" s="233">
        <v>2500700247</v>
      </c>
      <c r="D174" s="233" t="s">
        <v>228</v>
      </c>
      <c r="E174" s="233">
        <v>81</v>
      </c>
      <c r="F174" s="233" t="s">
        <v>493</v>
      </c>
      <c r="G174" s="234">
        <v>43942</v>
      </c>
      <c r="H174" s="233">
        <v>6100030949</v>
      </c>
      <c r="I174" s="233">
        <v>2500700247</v>
      </c>
      <c r="J174" s="233">
        <v>2500700247</v>
      </c>
      <c r="K174" s="235">
        <v>126000</v>
      </c>
      <c r="L174" s="233">
        <v>1206060102</v>
      </c>
      <c r="M174" s="60">
        <v>171</v>
      </c>
    </row>
    <row r="175" spans="1:13" ht="23.25">
      <c r="A175" s="233"/>
      <c r="B175" s="233"/>
      <c r="C175" s="233">
        <v>2500700247</v>
      </c>
      <c r="D175" s="233" t="s">
        <v>228</v>
      </c>
      <c r="E175" s="233">
        <v>81</v>
      </c>
      <c r="F175" s="233" t="s">
        <v>493</v>
      </c>
      <c r="G175" s="234">
        <v>43942</v>
      </c>
      <c r="H175" s="233">
        <v>6100031544</v>
      </c>
      <c r="I175" s="233">
        <v>2500700247</v>
      </c>
      <c r="J175" s="233">
        <v>2500700247</v>
      </c>
      <c r="K175" s="235">
        <v>10000</v>
      </c>
      <c r="L175" s="233">
        <v>1206060102</v>
      </c>
      <c r="M175" s="60">
        <v>172</v>
      </c>
    </row>
    <row r="176" spans="1:13" ht="23.25">
      <c r="A176" s="233"/>
      <c r="B176" s="233"/>
      <c r="C176" s="233">
        <v>2500700247</v>
      </c>
      <c r="D176" s="233" t="s">
        <v>228</v>
      </c>
      <c r="E176" s="233">
        <v>81</v>
      </c>
      <c r="F176" s="233" t="s">
        <v>490</v>
      </c>
      <c r="G176" s="234">
        <v>43944</v>
      </c>
      <c r="H176" s="233">
        <v>6100028346</v>
      </c>
      <c r="I176" s="233">
        <v>2500700247</v>
      </c>
      <c r="J176" s="233">
        <v>2500700247</v>
      </c>
      <c r="K176" s="235">
        <v>155000</v>
      </c>
      <c r="L176" s="233">
        <v>1206060102</v>
      </c>
      <c r="M176" s="60">
        <v>173</v>
      </c>
    </row>
    <row r="177" spans="1:13" ht="23.25">
      <c r="A177" s="233"/>
      <c r="B177" s="233"/>
      <c r="C177" s="233">
        <v>2500700247</v>
      </c>
      <c r="D177" s="233" t="s">
        <v>228</v>
      </c>
      <c r="E177" s="233">
        <v>81</v>
      </c>
      <c r="F177" s="233" t="s">
        <v>367</v>
      </c>
      <c r="G177" s="234">
        <v>43945</v>
      </c>
      <c r="H177" s="233">
        <v>6100032111</v>
      </c>
      <c r="I177" s="233">
        <v>2500700247</v>
      </c>
      <c r="J177" s="233">
        <v>2500700247</v>
      </c>
      <c r="K177" s="235">
        <v>67000</v>
      </c>
      <c r="L177" s="233">
        <v>1206060102</v>
      </c>
      <c r="M177" s="60">
        <v>174</v>
      </c>
    </row>
    <row r="178" spans="1:13" ht="23.25">
      <c r="A178" s="233"/>
      <c r="B178" s="233"/>
      <c r="C178" s="233">
        <v>2500700247</v>
      </c>
      <c r="D178" s="233" t="s">
        <v>228</v>
      </c>
      <c r="E178" s="233">
        <v>81</v>
      </c>
      <c r="F178" s="233" t="s">
        <v>494</v>
      </c>
      <c r="G178" s="234">
        <v>43949</v>
      </c>
      <c r="H178" s="233">
        <v>6100030951</v>
      </c>
      <c r="I178" s="233">
        <v>2500700247</v>
      </c>
      <c r="J178" s="233">
        <v>2500700247</v>
      </c>
      <c r="K178" s="235">
        <v>126000</v>
      </c>
      <c r="L178" s="233">
        <v>1206060102</v>
      </c>
      <c r="M178" s="60">
        <v>175</v>
      </c>
    </row>
    <row r="179" spans="1:13" ht="23.25">
      <c r="A179" s="233"/>
      <c r="B179" s="233"/>
      <c r="C179" s="233">
        <v>2500700247</v>
      </c>
      <c r="D179" s="233" t="s">
        <v>228</v>
      </c>
      <c r="E179" s="233">
        <v>81</v>
      </c>
      <c r="F179" s="233" t="s">
        <v>494</v>
      </c>
      <c r="G179" s="234">
        <v>43949</v>
      </c>
      <c r="H179" s="233">
        <v>6100031545</v>
      </c>
      <c r="I179" s="233">
        <v>2500700247</v>
      </c>
      <c r="J179" s="233">
        <v>2500700247</v>
      </c>
      <c r="K179" s="235">
        <v>10000</v>
      </c>
      <c r="L179" s="233">
        <v>1206060102</v>
      </c>
      <c r="M179" s="60">
        <v>176</v>
      </c>
    </row>
    <row r="180" spans="1:13" ht="23.25">
      <c r="A180" s="233"/>
      <c r="B180" s="233"/>
      <c r="C180" s="233">
        <v>2500700247</v>
      </c>
      <c r="D180" s="233" t="s">
        <v>228</v>
      </c>
      <c r="E180" s="233">
        <v>81</v>
      </c>
      <c r="F180" s="233" t="s">
        <v>494</v>
      </c>
      <c r="G180" s="234">
        <v>43949</v>
      </c>
      <c r="H180" s="233">
        <v>6100031546</v>
      </c>
      <c r="I180" s="233">
        <v>2500700247</v>
      </c>
      <c r="J180" s="233">
        <v>2500700247</v>
      </c>
      <c r="K180" s="235">
        <v>10000</v>
      </c>
      <c r="L180" s="233">
        <v>1206060102</v>
      </c>
      <c r="M180" s="60">
        <v>177</v>
      </c>
    </row>
    <row r="181" spans="1:13" ht="23.25">
      <c r="A181" s="233"/>
      <c r="B181" s="233"/>
      <c r="C181" s="233">
        <v>2500700247</v>
      </c>
      <c r="D181" s="233" t="s">
        <v>228</v>
      </c>
      <c r="E181" s="233">
        <v>81</v>
      </c>
      <c r="F181" s="233" t="s">
        <v>494</v>
      </c>
      <c r="G181" s="234">
        <v>43949</v>
      </c>
      <c r="H181" s="233">
        <v>6100031547</v>
      </c>
      <c r="I181" s="233">
        <v>2500700247</v>
      </c>
      <c r="J181" s="233">
        <v>2500700247</v>
      </c>
      <c r="K181" s="235">
        <v>37000</v>
      </c>
      <c r="L181" s="233">
        <v>1206060102</v>
      </c>
      <c r="M181" s="60">
        <v>178</v>
      </c>
    </row>
    <row r="182" spans="1:13" ht="23.25">
      <c r="A182" s="233"/>
      <c r="B182" s="233"/>
      <c r="C182" s="233">
        <v>2500700247</v>
      </c>
      <c r="D182" s="233" t="s">
        <v>228</v>
      </c>
      <c r="E182" s="233">
        <v>81</v>
      </c>
      <c r="F182" s="233" t="s">
        <v>494</v>
      </c>
      <c r="G182" s="234">
        <v>43949</v>
      </c>
      <c r="H182" s="233">
        <v>6100032110</v>
      </c>
      <c r="I182" s="233">
        <v>2500700247</v>
      </c>
      <c r="J182" s="233">
        <v>2500700247</v>
      </c>
      <c r="K182" s="235">
        <v>10000</v>
      </c>
      <c r="L182" s="233">
        <v>1206060102</v>
      </c>
      <c r="M182" s="60">
        <v>179</v>
      </c>
    </row>
    <row r="183" spans="1:13" ht="23.25">
      <c r="A183" s="233"/>
      <c r="B183" s="233"/>
      <c r="C183" s="233">
        <v>2500700247</v>
      </c>
      <c r="D183" s="233" t="s">
        <v>228</v>
      </c>
      <c r="E183" s="233">
        <v>81</v>
      </c>
      <c r="F183" s="233" t="s">
        <v>389</v>
      </c>
      <c r="G183" s="234">
        <v>43956</v>
      </c>
      <c r="H183" s="233">
        <v>6100031542</v>
      </c>
      <c r="I183" s="233">
        <v>2500700247</v>
      </c>
      <c r="J183" s="233">
        <v>2500700247</v>
      </c>
      <c r="K183" s="235">
        <v>155000</v>
      </c>
      <c r="L183" s="233">
        <v>1206060102</v>
      </c>
      <c r="M183" s="60">
        <v>180</v>
      </c>
    </row>
    <row r="184" spans="1:13" ht="23.25">
      <c r="A184" s="233"/>
      <c r="B184" s="233"/>
      <c r="C184" s="233">
        <v>2500700247</v>
      </c>
      <c r="D184" s="233" t="s">
        <v>228</v>
      </c>
      <c r="E184" s="233">
        <v>81</v>
      </c>
      <c r="F184" s="233" t="s">
        <v>389</v>
      </c>
      <c r="G184" s="234">
        <v>43956</v>
      </c>
      <c r="H184" s="233">
        <v>6100031543</v>
      </c>
      <c r="I184" s="233">
        <v>2500700247</v>
      </c>
      <c r="J184" s="233">
        <v>2500700247</v>
      </c>
      <c r="K184" s="235">
        <v>10000</v>
      </c>
      <c r="L184" s="233">
        <v>1206060102</v>
      </c>
      <c r="M184" s="60">
        <v>181</v>
      </c>
    </row>
    <row r="185" spans="1:13" ht="23.25">
      <c r="A185" s="233"/>
      <c r="B185" s="233"/>
      <c r="C185" s="233">
        <v>2500700247</v>
      </c>
      <c r="D185" s="233" t="s">
        <v>228</v>
      </c>
      <c r="E185" s="233">
        <v>81</v>
      </c>
      <c r="F185" s="233" t="s">
        <v>496</v>
      </c>
      <c r="G185" s="234">
        <v>43958</v>
      </c>
      <c r="H185" s="233">
        <v>6100030950</v>
      </c>
      <c r="I185" s="233">
        <v>2500700247</v>
      </c>
      <c r="J185" s="233">
        <v>2500700247</v>
      </c>
      <c r="K185" s="235">
        <v>155000</v>
      </c>
      <c r="L185" s="233">
        <v>1206060102</v>
      </c>
      <c r="M185" s="60">
        <v>182</v>
      </c>
    </row>
    <row r="186" spans="1:13" ht="23.25">
      <c r="A186" s="233"/>
      <c r="B186" s="233"/>
      <c r="C186" s="233">
        <v>2500700247</v>
      </c>
      <c r="D186" s="233" t="s">
        <v>228</v>
      </c>
      <c r="E186" s="233">
        <v>81</v>
      </c>
      <c r="F186" s="233" t="s">
        <v>496</v>
      </c>
      <c r="G186" s="234">
        <v>43958</v>
      </c>
      <c r="H186" s="233">
        <v>6100032109</v>
      </c>
      <c r="I186" s="233">
        <v>2500700247</v>
      </c>
      <c r="J186" s="233">
        <v>2500700247</v>
      </c>
      <c r="K186" s="235">
        <v>155000</v>
      </c>
      <c r="L186" s="233">
        <v>1206060102</v>
      </c>
      <c r="M186" s="60">
        <v>183</v>
      </c>
    </row>
    <row r="187" spans="1:13" ht="23.25">
      <c r="A187" s="233"/>
      <c r="B187" s="233"/>
      <c r="C187" s="233">
        <v>2500700247</v>
      </c>
      <c r="D187" s="233" t="s">
        <v>277</v>
      </c>
      <c r="E187" s="233">
        <v>50</v>
      </c>
      <c r="F187" s="233" t="s">
        <v>390</v>
      </c>
      <c r="G187" s="234">
        <v>43959</v>
      </c>
      <c r="H187" s="233">
        <v>100081583</v>
      </c>
      <c r="I187" s="233">
        <v>2500700247</v>
      </c>
      <c r="J187" s="233">
        <v>2500700247</v>
      </c>
      <c r="K187" s="235">
        <v>-155000</v>
      </c>
      <c r="L187" s="233">
        <v>1206060102</v>
      </c>
      <c r="M187" s="60">
        <v>184</v>
      </c>
    </row>
    <row r="188" spans="1:13" ht="23.25">
      <c r="A188" s="233"/>
      <c r="B188" s="233"/>
      <c r="C188" s="233">
        <v>2500700247</v>
      </c>
      <c r="D188" s="233" t="s">
        <v>277</v>
      </c>
      <c r="E188" s="233">
        <v>50</v>
      </c>
      <c r="F188" s="233" t="s">
        <v>390</v>
      </c>
      <c r="G188" s="234">
        <v>43959</v>
      </c>
      <c r="H188" s="233">
        <v>100083535</v>
      </c>
      <c r="I188" s="233">
        <v>2500700247</v>
      </c>
      <c r="J188" s="233">
        <v>2500700247</v>
      </c>
      <c r="K188" s="235">
        <v>-10000</v>
      </c>
      <c r="L188" s="233">
        <v>1206060102</v>
      </c>
      <c r="M188" s="60">
        <v>185</v>
      </c>
    </row>
    <row r="189" spans="1:13" ht="23.25">
      <c r="A189" s="233"/>
      <c r="B189" s="233"/>
      <c r="C189" s="233">
        <v>2500700247</v>
      </c>
      <c r="D189" s="233" t="s">
        <v>277</v>
      </c>
      <c r="E189" s="233">
        <v>50</v>
      </c>
      <c r="F189" s="233" t="s">
        <v>390</v>
      </c>
      <c r="G189" s="234">
        <v>43959</v>
      </c>
      <c r="H189" s="233">
        <v>100083536</v>
      </c>
      <c r="I189" s="233">
        <v>2500700247</v>
      </c>
      <c r="J189" s="233">
        <v>2500700247</v>
      </c>
      <c r="K189" s="235">
        <v>-155000</v>
      </c>
      <c r="L189" s="233">
        <v>1206060102</v>
      </c>
      <c r="M189" s="60">
        <v>186</v>
      </c>
    </row>
    <row r="190" spans="1:13" ht="23.25">
      <c r="A190" s="233"/>
      <c r="B190" s="233"/>
      <c r="C190" s="233">
        <v>2500700247</v>
      </c>
      <c r="D190" s="233" t="s">
        <v>277</v>
      </c>
      <c r="E190" s="233">
        <v>50</v>
      </c>
      <c r="F190" s="233" t="s">
        <v>390</v>
      </c>
      <c r="G190" s="234">
        <v>43959</v>
      </c>
      <c r="H190" s="233">
        <v>100084247</v>
      </c>
      <c r="I190" s="233">
        <v>2500700247</v>
      </c>
      <c r="J190" s="233">
        <v>2500700247</v>
      </c>
      <c r="K190" s="235">
        <v>-10000</v>
      </c>
      <c r="L190" s="233">
        <v>1206060102</v>
      </c>
      <c r="M190" s="60">
        <v>187</v>
      </c>
    </row>
    <row r="191" spans="1:13" ht="23.25">
      <c r="A191" s="233"/>
      <c r="B191" s="233"/>
      <c r="C191" s="233">
        <v>2500700247</v>
      </c>
      <c r="D191" s="233" t="s">
        <v>277</v>
      </c>
      <c r="E191" s="233">
        <v>50</v>
      </c>
      <c r="F191" s="233" t="s">
        <v>390</v>
      </c>
      <c r="G191" s="234">
        <v>43959</v>
      </c>
      <c r="H191" s="233">
        <v>100084248</v>
      </c>
      <c r="I191" s="233">
        <v>2500700247</v>
      </c>
      <c r="J191" s="233">
        <v>2500700247</v>
      </c>
      <c r="K191" s="235">
        <v>-10000</v>
      </c>
      <c r="L191" s="233">
        <v>1206060102</v>
      </c>
      <c r="M191" s="60">
        <v>188</v>
      </c>
    </row>
    <row r="192" spans="1:13" ht="23.25">
      <c r="A192" s="233"/>
      <c r="B192" s="233"/>
      <c r="C192" s="233">
        <v>2500700247</v>
      </c>
      <c r="D192" s="233" t="s">
        <v>277</v>
      </c>
      <c r="E192" s="233">
        <v>50</v>
      </c>
      <c r="F192" s="233" t="s">
        <v>390</v>
      </c>
      <c r="G192" s="234">
        <v>43959</v>
      </c>
      <c r="H192" s="233">
        <v>100084249</v>
      </c>
      <c r="I192" s="233">
        <v>2500700247</v>
      </c>
      <c r="J192" s="233">
        <v>2500700247</v>
      </c>
      <c r="K192" s="235">
        <v>-155000</v>
      </c>
      <c r="L192" s="233">
        <v>1206060102</v>
      </c>
      <c r="M192" s="60">
        <v>189</v>
      </c>
    </row>
    <row r="193" spans="1:13" ht="23.25">
      <c r="A193" s="233"/>
      <c r="B193" s="233"/>
      <c r="C193" s="233">
        <v>2500700247</v>
      </c>
      <c r="D193" s="233" t="s">
        <v>277</v>
      </c>
      <c r="E193" s="233">
        <v>50</v>
      </c>
      <c r="F193" s="233" t="s">
        <v>390</v>
      </c>
      <c r="G193" s="234">
        <v>43959</v>
      </c>
      <c r="H193" s="233">
        <v>100084250</v>
      </c>
      <c r="I193" s="233">
        <v>2500700247</v>
      </c>
      <c r="J193" s="233">
        <v>2500700247</v>
      </c>
      <c r="K193" s="235">
        <v>-155000</v>
      </c>
      <c r="L193" s="233">
        <v>1206060102</v>
      </c>
      <c r="M193" s="60">
        <v>190</v>
      </c>
    </row>
    <row r="194" spans="1:13" ht="23.25">
      <c r="A194" s="233"/>
      <c r="B194" s="233"/>
      <c r="C194" s="233">
        <v>2500700247</v>
      </c>
      <c r="D194" s="233" t="s">
        <v>277</v>
      </c>
      <c r="E194" s="233">
        <v>50</v>
      </c>
      <c r="F194" s="233" t="s">
        <v>390</v>
      </c>
      <c r="G194" s="234">
        <v>43959</v>
      </c>
      <c r="H194" s="233">
        <v>100084251</v>
      </c>
      <c r="I194" s="233">
        <v>2500700247</v>
      </c>
      <c r="J194" s="233">
        <v>2500700247</v>
      </c>
      <c r="K194" s="235">
        <v>-126000</v>
      </c>
      <c r="L194" s="233">
        <v>1206060102</v>
      </c>
      <c r="M194" s="60">
        <v>191</v>
      </c>
    </row>
    <row r="195" spans="1:13" ht="23.25">
      <c r="A195" s="233"/>
      <c r="B195" s="233"/>
      <c r="C195" s="233">
        <v>2500700247</v>
      </c>
      <c r="D195" s="233" t="s">
        <v>277</v>
      </c>
      <c r="E195" s="233">
        <v>50</v>
      </c>
      <c r="F195" s="233" t="s">
        <v>390</v>
      </c>
      <c r="G195" s="234">
        <v>43959</v>
      </c>
      <c r="H195" s="233">
        <v>100084253</v>
      </c>
      <c r="I195" s="233">
        <v>2500700247</v>
      </c>
      <c r="J195" s="233">
        <v>2500700247</v>
      </c>
      <c r="K195" s="235">
        <v>-10000</v>
      </c>
      <c r="L195" s="233">
        <v>1206060102</v>
      </c>
      <c r="M195" s="60">
        <v>192</v>
      </c>
    </row>
    <row r="196" spans="1:13" ht="23.25">
      <c r="A196" s="233"/>
      <c r="B196" s="233"/>
      <c r="C196" s="233">
        <v>2500700247</v>
      </c>
      <c r="D196" s="233" t="s">
        <v>277</v>
      </c>
      <c r="E196" s="233">
        <v>50</v>
      </c>
      <c r="F196" s="233" t="s">
        <v>390</v>
      </c>
      <c r="G196" s="234">
        <v>43959</v>
      </c>
      <c r="H196" s="233">
        <v>100084255</v>
      </c>
      <c r="I196" s="233">
        <v>2500700247</v>
      </c>
      <c r="J196" s="233">
        <v>2500700247</v>
      </c>
      <c r="K196" s="235">
        <v>-319000</v>
      </c>
      <c r="L196" s="233">
        <v>1206060102</v>
      </c>
      <c r="M196" s="60">
        <v>193</v>
      </c>
    </row>
    <row r="197" spans="1:13" ht="23.25">
      <c r="A197" s="233"/>
      <c r="B197" s="233"/>
      <c r="C197" s="233">
        <v>2500700247</v>
      </c>
      <c r="D197" s="233" t="s">
        <v>277</v>
      </c>
      <c r="E197" s="233">
        <v>50</v>
      </c>
      <c r="F197" s="233" t="s">
        <v>390</v>
      </c>
      <c r="G197" s="234">
        <v>43959</v>
      </c>
      <c r="H197" s="233">
        <v>100084257</v>
      </c>
      <c r="I197" s="233">
        <v>2500700247</v>
      </c>
      <c r="J197" s="233">
        <v>2500700247</v>
      </c>
      <c r="K197" s="235">
        <v>-146000</v>
      </c>
      <c r="L197" s="233">
        <v>1206060102</v>
      </c>
      <c r="M197" s="60">
        <v>194</v>
      </c>
    </row>
    <row r="198" spans="1:13" ht="23.25">
      <c r="A198" s="233"/>
      <c r="B198" s="233"/>
      <c r="C198" s="233">
        <v>2500700247</v>
      </c>
      <c r="D198" s="233" t="s">
        <v>277</v>
      </c>
      <c r="E198" s="233">
        <v>50</v>
      </c>
      <c r="F198" s="233" t="s">
        <v>390</v>
      </c>
      <c r="G198" s="234">
        <v>43959</v>
      </c>
      <c r="H198" s="233">
        <v>100085719</v>
      </c>
      <c r="I198" s="233">
        <v>2500700247</v>
      </c>
      <c r="J198" s="233">
        <v>2500700247</v>
      </c>
      <c r="K198" s="235">
        <v>-126000</v>
      </c>
      <c r="L198" s="233">
        <v>1206060102</v>
      </c>
      <c r="M198" s="60">
        <v>195</v>
      </c>
    </row>
    <row r="199" spans="1:13" ht="23.25">
      <c r="A199" s="233"/>
      <c r="B199" s="233"/>
      <c r="C199" s="233">
        <v>2500700247</v>
      </c>
      <c r="D199" s="233" t="s">
        <v>277</v>
      </c>
      <c r="E199" s="233">
        <v>50</v>
      </c>
      <c r="F199" s="233" t="s">
        <v>390</v>
      </c>
      <c r="G199" s="234">
        <v>43959</v>
      </c>
      <c r="H199" s="233">
        <v>100085722</v>
      </c>
      <c r="I199" s="233">
        <v>2500700247</v>
      </c>
      <c r="J199" s="233">
        <v>2500700247</v>
      </c>
      <c r="K199" s="235">
        <v>-10000</v>
      </c>
      <c r="L199" s="233">
        <v>1206060102</v>
      </c>
      <c r="M199" s="60">
        <v>196</v>
      </c>
    </row>
    <row r="200" spans="1:13" ht="23.25">
      <c r="A200" s="233"/>
      <c r="B200" s="233"/>
      <c r="C200" s="233">
        <v>2500700247</v>
      </c>
      <c r="D200" s="233" t="s">
        <v>277</v>
      </c>
      <c r="E200" s="233">
        <v>50</v>
      </c>
      <c r="F200" s="233" t="s">
        <v>390</v>
      </c>
      <c r="G200" s="234">
        <v>43959</v>
      </c>
      <c r="H200" s="233">
        <v>100085724</v>
      </c>
      <c r="I200" s="233">
        <v>2500700247</v>
      </c>
      <c r="J200" s="233">
        <v>2500700247</v>
      </c>
      <c r="K200" s="235">
        <v>-10000</v>
      </c>
      <c r="L200" s="233">
        <v>1206060102</v>
      </c>
      <c r="M200" s="60">
        <v>197</v>
      </c>
    </row>
    <row r="201" spans="1:13" ht="23.25">
      <c r="A201" s="233"/>
      <c r="B201" s="233"/>
      <c r="C201" s="233">
        <v>2500700247</v>
      </c>
      <c r="D201" s="233" t="s">
        <v>277</v>
      </c>
      <c r="E201" s="233">
        <v>50</v>
      </c>
      <c r="F201" s="233" t="s">
        <v>390</v>
      </c>
      <c r="G201" s="234">
        <v>43959</v>
      </c>
      <c r="H201" s="233">
        <v>100085725</v>
      </c>
      <c r="I201" s="233">
        <v>2500700247</v>
      </c>
      <c r="J201" s="233">
        <v>2500700247</v>
      </c>
      <c r="K201" s="235">
        <v>-10000</v>
      </c>
      <c r="L201" s="233">
        <v>1206060102</v>
      </c>
      <c r="M201" s="60">
        <v>198</v>
      </c>
    </row>
    <row r="202" spans="1:13" ht="23.25">
      <c r="A202" s="233"/>
      <c r="B202" s="233"/>
      <c r="C202" s="233">
        <v>2500700247</v>
      </c>
      <c r="D202" s="233" t="s">
        <v>277</v>
      </c>
      <c r="E202" s="233">
        <v>50</v>
      </c>
      <c r="F202" s="233" t="s">
        <v>390</v>
      </c>
      <c r="G202" s="234">
        <v>43959</v>
      </c>
      <c r="H202" s="233">
        <v>100085727</v>
      </c>
      <c r="I202" s="233">
        <v>2500700247</v>
      </c>
      <c r="J202" s="233">
        <v>2500700247</v>
      </c>
      <c r="K202" s="235">
        <v>-37000</v>
      </c>
      <c r="L202" s="233">
        <v>1206060102</v>
      </c>
      <c r="M202" s="60">
        <v>199</v>
      </c>
    </row>
    <row r="203" spans="1:13" ht="23.25">
      <c r="A203" s="233"/>
      <c r="B203" s="233"/>
      <c r="C203" s="233">
        <v>2500700247</v>
      </c>
      <c r="D203" s="233" t="s">
        <v>277</v>
      </c>
      <c r="E203" s="233">
        <v>50</v>
      </c>
      <c r="F203" s="233" t="s">
        <v>390</v>
      </c>
      <c r="G203" s="234">
        <v>43959</v>
      </c>
      <c r="H203" s="233">
        <v>100086004</v>
      </c>
      <c r="I203" s="233">
        <v>2500700247</v>
      </c>
      <c r="J203" s="233">
        <v>2500700247</v>
      </c>
      <c r="K203" s="235">
        <v>-67000</v>
      </c>
      <c r="L203" s="233">
        <v>1206060102</v>
      </c>
      <c r="M203" s="60">
        <v>200</v>
      </c>
    </row>
    <row r="204" spans="1:13" ht="23.25">
      <c r="A204" s="233"/>
      <c r="B204" s="233"/>
      <c r="C204" s="233">
        <v>2500700247</v>
      </c>
      <c r="D204" s="233" t="s">
        <v>228</v>
      </c>
      <c r="E204" s="233">
        <v>81</v>
      </c>
      <c r="F204" s="233" t="s">
        <v>497</v>
      </c>
      <c r="G204" s="234">
        <v>43963</v>
      </c>
      <c r="H204" s="233">
        <v>6100032871</v>
      </c>
      <c r="I204" s="233">
        <v>2500700247</v>
      </c>
      <c r="J204" s="233">
        <v>2500700247</v>
      </c>
      <c r="K204" s="235">
        <v>155000</v>
      </c>
      <c r="L204" s="233">
        <v>1206060102</v>
      </c>
      <c r="M204" s="60">
        <v>201</v>
      </c>
    </row>
    <row r="205" spans="1:13" ht="23.25">
      <c r="A205" s="233"/>
      <c r="B205" s="233"/>
      <c r="C205" s="233">
        <v>2500700247</v>
      </c>
      <c r="D205" s="233" t="s">
        <v>228</v>
      </c>
      <c r="E205" s="233">
        <v>81</v>
      </c>
      <c r="F205" s="233" t="s">
        <v>391</v>
      </c>
      <c r="G205" s="234">
        <v>43965</v>
      </c>
      <c r="H205" s="233">
        <v>6100032187</v>
      </c>
      <c r="I205" s="233">
        <v>2500700247</v>
      </c>
      <c r="J205" s="233">
        <v>2500700247</v>
      </c>
      <c r="K205" s="235">
        <v>126000</v>
      </c>
      <c r="L205" s="233">
        <v>1206060102</v>
      </c>
      <c r="M205" s="60">
        <v>202</v>
      </c>
    </row>
    <row r="206" spans="1:13" ht="23.25">
      <c r="A206" s="233"/>
      <c r="B206" s="233"/>
      <c r="C206" s="233">
        <v>2500700247</v>
      </c>
      <c r="D206" s="233" t="s">
        <v>228</v>
      </c>
      <c r="E206" s="233">
        <v>81</v>
      </c>
      <c r="F206" s="233" t="s">
        <v>391</v>
      </c>
      <c r="G206" s="234">
        <v>43965</v>
      </c>
      <c r="H206" s="233">
        <v>6100032872</v>
      </c>
      <c r="I206" s="233">
        <v>2500700247</v>
      </c>
      <c r="J206" s="233">
        <v>2500700247</v>
      </c>
      <c r="K206" s="235">
        <v>10000</v>
      </c>
      <c r="L206" s="233">
        <v>1206060102</v>
      </c>
      <c r="M206" s="60">
        <v>203</v>
      </c>
    </row>
    <row r="207" spans="1:13" ht="23.25">
      <c r="A207" s="233"/>
      <c r="B207" s="233"/>
      <c r="C207" s="233">
        <v>2500700247</v>
      </c>
      <c r="D207" s="233" t="s">
        <v>277</v>
      </c>
      <c r="E207" s="233">
        <v>50</v>
      </c>
      <c r="F207" s="233" t="s">
        <v>495</v>
      </c>
      <c r="G207" s="234">
        <v>43969</v>
      </c>
      <c r="H207" s="233">
        <v>100087283</v>
      </c>
      <c r="I207" s="233">
        <v>2500700247</v>
      </c>
      <c r="J207" s="233">
        <v>2500700247</v>
      </c>
      <c r="K207" s="235">
        <v>-10000</v>
      </c>
      <c r="L207" s="233">
        <v>1206060102</v>
      </c>
      <c r="M207" s="60">
        <v>204</v>
      </c>
    </row>
    <row r="208" spans="1:13" ht="23.25">
      <c r="A208" s="233"/>
      <c r="B208" s="233"/>
      <c r="C208" s="233">
        <v>2500700247</v>
      </c>
      <c r="D208" s="233" t="s">
        <v>277</v>
      </c>
      <c r="E208" s="233">
        <v>50</v>
      </c>
      <c r="F208" s="233" t="s">
        <v>495</v>
      </c>
      <c r="G208" s="234">
        <v>43969</v>
      </c>
      <c r="H208" s="233">
        <v>100089208</v>
      </c>
      <c r="I208" s="233">
        <v>2500700247</v>
      </c>
      <c r="J208" s="233">
        <v>2500700247</v>
      </c>
      <c r="K208" s="235">
        <v>-155000</v>
      </c>
      <c r="L208" s="233">
        <v>1206060102</v>
      </c>
      <c r="M208" s="60">
        <v>205</v>
      </c>
    </row>
    <row r="209" spans="1:13" ht="23.25">
      <c r="A209" s="233"/>
      <c r="B209" s="233"/>
      <c r="C209" s="233">
        <v>2500700247</v>
      </c>
      <c r="D209" s="233" t="s">
        <v>277</v>
      </c>
      <c r="E209" s="233">
        <v>50</v>
      </c>
      <c r="F209" s="233" t="s">
        <v>495</v>
      </c>
      <c r="G209" s="234">
        <v>43969</v>
      </c>
      <c r="H209" s="233">
        <v>100089209</v>
      </c>
      <c r="I209" s="233">
        <v>2500700247</v>
      </c>
      <c r="J209" s="233">
        <v>2500700247</v>
      </c>
      <c r="K209" s="235">
        <v>-126000</v>
      </c>
      <c r="L209" s="233">
        <v>1206060102</v>
      </c>
      <c r="M209" s="60">
        <v>206</v>
      </c>
    </row>
    <row r="210" spans="1:13" ht="23.25">
      <c r="A210" s="236">
        <v>5</v>
      </c>
      <c r="B210" s="236" t="s">
        <v>463</v>
      </c>
      <c r="C210" s="236">
        <v>2500700248</v>
      </c>
      <c r="D210" s="236" t="s">
        <v>228</v>
      </c>
      <c r="E210" s="236">
        <v>81</v>
      </c>
      <c r="F210" s="236" t="s">
        <v>443</v>
      </c>
      <c r="G210" s="237">
        <v>44086</v>
      </c>
      <c r="H210" s="236">
        <v>6100057649</v>
      </c>
      <c r="I210" s="236">
        <v>2500700248</v>
      </c>
      <c r="J210" s="236">
        <v>2500700248</v>
      </c>
      <c r="K210" s="238">
        <v>3225000</v>
      </c>
      <c r="L210" s="236">
        <v>1206100102</v>
      </c>
      <c r="M210" s="60">
        <v>207</v>
      </c>
    </row>
    <row r="211" spans="1:13" ht="23.25">
      <c r="A211" s="236"/>
      <c r="B211" s="236"/>
      <c r="C211" s="236">
        <v>2500700248</v>
      </c>
      <c r="D211" s="236" t="s">
        <v>228</v>
      </c>
      <c r="E211" s="236">
        <v>81</v>
      </c>
      <c r="F211" s="236" t="s">
        <v>425</v>
      </c>
      <c r="G211" s="237">
        <v>44088</v>
      </c>
      <c r="H211" s="236">
        <v>6100063392</v>
      </c>
      <c r="I211" s="236">
        <v>2500700248</v>
      </c>
      <c r="J211" s="236">
        <v>2500700248</v>
      </c>
      <c r="K211" s="238">
        <v>9780000</v>
      </c>
      <c r="L211" s="236">
        <v>1206160102</v>
      </c>
      <c r="M211" s="60">
        <v>208</v>
      </c>
    </row>
    <row r="212" spans="1:13" ht="23.25">
      <c r="A212" s="233">
        <v>6</v>
      </c>
      <c r="B212" s="233" t="s">
        <v>464</v>
      </c>
      <c r="C212" s="233">
        <v>2500700281</v>
      </c>
      <c r="D212" s="233" t="s">
        <v>277</v>
      </c>
      <c r="E212" s="233">
        <v>50</v>
      </c>
      <c r="F212" s="233" t="s">
        <v>401</v>
      </c>
      <c r="G212" s="234">
        <v>43983</v>
      </c>
      <c r="H212" s="233">
        <v>100025632</v>
      </c>
      <c r="I212" s="233">
        <v>2500700282</v>
      </c>
      <c r="J212" s="233">
        <v>2500700281</v>
      </c>
      <c r="K212" s="235">
        <v>-18400000</v>
      </c>
      <c r="L212" s="233">
        <v>1206100102</v>
      </c>
      <c r="M212" s="60">
        <v>209</v>
      </c>
    </row>
    <row r="213" spans="1:13" ht="23.25">
      <c r="A213" s="233"/>
      <c r="B213" s="233"/>
      <c r="C213" s="233">
        <v>2500700281</v>
      </c>
      <c r="D213" s="233" t="s">
        <v>228</v>
      </c>
      <c r="E213" s="233">
        <v>81</v>
      </c>
      <c r="F213" s="233" t="s">
        <v>396</v>
      </c>
      <c r="G213" s="234">
        <v>43998</v>
      </c>
      <c r="H213" s="233">
        <v>6100039211</v>
      </c>
      <c r="I213" s="233">
        <v>2500700282</v>
      </c>
      <c r="J213" s="233">
        <v>2500700281</v>
      </c>
      <c r="K213" s="235">
        <v>18400000</v>
      </c>
      <c r="L213" s="233">
        <v>1206100102</v>
      </c>
      <c r="M213" s="60">
        <v>210</v>
      </c>
    </row>
    <row r="214" spans="1:13" ht="23.25">
      <c r="A214" s="233"/>
      <c r="B214" s="233"/>
      <c r="C214" s="233">
        <v>2500700281</v>
      </c>
      <c r="D214" s="233" t="s">
        <v>228</v>
      </c>
      <c r="E214" s="233">
        <v>81</v>
      </c>
      <c r="F214" s="233" t="s">
        <v>414</v>
      </c>
      <c r="G214" s="234">
        <v>44099</v>
      </c>
      <c r="H214" s="233">
        <v>6100032644</v>
      </c>
      <c r="I214" s="233">
        <v>2500700282</v>
      </c>
      <c r="J214" s="233">
        <v>2500700281</v>
      </c>
      <c r="K214" s="235">
        <v>196650000</v>
      </c>
      <c r="L214" s="233">
        <v>1206100102</v>
      </c>
      <c r="M214" s="60">
        <v>211</v>
      </c>
    </row>
    <row r="215" spans="1:13" ht="23.25">
      <c r="A215" s="236">
        <v>7</v>
      </c>
      <c r="B215" s="236" t="s">
        <v>465</v>
      </c>
      <c r="C215" s="236">
        <v>2500700309</v>
      </c>
      <c r="D215" s="236" t="s">
        <v>228</v>
      </c>
      <c r="E215" s="236">
        <v>81</v>
      </c>
      <c r="F215" s="236" t="s">
        <v>442</v>
      </c>
      <c r="G215" s="237">
        <v>44067</v>
      </c>
      <c r="H215" s="236">
        <v>6100052827</v>
      </c>
      <c r="I215" s="236">
        <v>2500700316</v>
      </c>
      <c r="J215" s="236">
        <v>2500700309</v>
      </c>
      <c r="K215" s="238">
        <v>1935789</v>
      </c>
      <c r="L215" s="236">
        <v>1206100102</v>
      </c>
      <c r="M215" s="60">
        <v>212</v>
      </c>
    </row>
    <row r="216" spans="1:13" ht="23.25">
      <c r="A216" s="236"/>
      <c r="B216" s="236"/>
      <c r="C216" s="236">
        <v>2500700309</v>
      </c>
      <c r="D216" s="236" t="s">
        <v>228</v>
      </c>
      <c r="E216" s="236">
        <v>81</v>
      </c>
      <c r="F216" s="236" t="s">
        <v>450</v>
      </c>
      <c r="G216" s="237">
        <v>44075</v>
      </c>
      <c r="H216" s="236">
        <v>6100056350</v>
      </c>
      <c r="I216" s="236">
        <v>2500700316</v>
      </c>
      <c r="J216" s="236">
        <v>2500700309</v>
      </c>
      <c r="K216" s="238">
        <v>9780000</v>
      </c>
      <c r="L216" s="236">
        <v>1206020102</v>
      </c>
      <c r="M216" s="60">
        <v>213</v>
      </c>
    </row>
    <row r="217" spans="1:13" ht="23.25">
      <c r="A217" s="236"/>
      <c r="B217" s="236"/>
      <c r="C217" s="236">
        <v>2500700309</v>
      </c>
      <c r="D217" s="236" t="s">
        <v>228</v>
      </c>
      <c r="E217" s="236">
        <v>81</v>
      </c>
      <c r="F217" s="236" t="s">
        <v>450</v>
      </c>
      <c r="G217" s="237">
        <v>44075</v>
      </c>
      <c r="H217" s="236">
        <v>6100056350</v>
      </c>
      <c r="I217" s="236">
        <v>2500700316</v>
      </c>
      <c r="J217" s="236">
        <v>2500700309</v>
      </c>
      <c r="K217" s="238">
        <v>3260000</v>
      </c>
      <c r="L217" s="236">
        <v>1206020102</v>
      </c>
      <c r="M217" s="60">
        <v>214</v>
      </c>
    </row>
    <row r="218" spans="1:13" ht="23.25">
      <c r="A218" s="236"/>
      <c r="B218" s="236"/>
      <c r="C218" s="236">
        <v>2500700309</v>
      </c>
      <c r="D218" s="236" t="s">
        <v>228</v>
      </c>
      <c r="E218" s="236">
        <v>81</v>
      </c>
      <c r="F218" s="236" t="s">
        <v>414</v>
      </c>
      <c r="G218" s="237">
        <v>44099</v>
      </c>
      <c r="H218" s="236">
        <v>6100061032</v>
      </c>
      <c r="I218" s="236">
        <v>2500700316</v>
      </c>
      <c r="J218" s="236">
        <v>2500700309</v>
      </c>
      <c r="K218" s="238">
        <v>30730000</v>
      </c>
      <c r="L218" s="236">
        <v>1206020102</v>
      </c>
      <c r="M218" s="60">
        <v>215</v>
      </c>
    </row>
    <row r="219" spans="1:13" ht="23.25">
      <c r="A219" s="233">
        <v>8</v>
      </c>
      <c r="B219" s="233" t="s">
        <v>466</v>
      </c>
      <c r="C219" s="233">
        <v>2500700343</v>
      </c>
      <c r="D219" s="233" t="s">
        <v>228</v>
      </c>
      <c r="E219" s="233">
        <v>81</v>
      </c>
      <c r="F219" s="233" t="s">
        <v>441</v>
      </c>
      <c r="G219" s="234">
        <v>44062</v>
      </c>
      <c r="H219" s="233">
        <v>6100051269</v>
      </c>
      <c r="I219" s="233">
        <v>2500700343</v>
      </c>
      <c r="J219" s="233">
        <v>2500700343</v>
      </c>
      <c r="K219" s="235">
        <v>400000</v>
      </c>
      <c r="L219" s="233">
        <v>1205030102</v>
      </c>
      <c r="M219" s="60">
        <v>216</v>
      </c>
    </row>
    <row r="220" spans="1:13" ht="23.25">
      <c r="A220" s="233"/>
      <c r="B220" s="233"/>
      <c r="C220" s="233">
        <v>2500700343</v>
      </c>
      <c r="D220" s="233" t="s">
        <v>228</v>
      </c>
      <c r="E220" s="233">
        <v>91</v>
      </c>
      <c r="F220" s="233" t="s">
        <v>441</v>
      </c>
      <c r="G220" s="234">
        <v>44062</v>
      </c>
      <c r="H220" s="233">
        <v>6100053716</v>
      </c>
      <c r="I220" s="233">
        <v>2500700343</v>
      </c>
      <c r="J220" s="233">
        <v>2500700343</v>
      </c>
      <c r="K220" s="235">
        <v>-400000</v>
      </c>
      <c r="L220" s="233">
        <v>1205030102</v>
      </c>
      <c r="M220" s="60">
        <v>217</v>
      </c>
    </row>
    <row r="221" spans="1:13" ht="23.25">
      <c r="A221" s="233"/>
      <c r="B221" s="233"/>
      <c r="C221" s="233">
        <v>2500700343</v>
      </c>
      <c r="D221" s="233" t="s">
        <v>228</v>
      </c>
      <c r="E221" s="233">
        <v>81</v>
      </c>
      <c r="F221" s="233" t="s">
        <v>413</v>
      </c>
      <c r="G221" s="234">
        <v>44098</v>
      </c>
      <c r="H221" s="233">
        <v>6100063922</v>
      </c>
      <c r="I221" s="233">
        <v>2500700343</v>
      </c>
      <c r="J221" s="233">
        <v>2500700343</v>
      </c>
      <c r="K221" s="235">
        <v>499940</v>
      </c>
      <c r="L221" s="233">
        <v>1206010102</v>
      </c>
      <c r="M221" s="60">
        <v>218</v>
      </c>
    </row>
    <row r="222" spans="1:13" ht="23.25">
      <c r="A222" s="236">
        <v>9</v>
      </c>
      <c r="B222" s="236" t="s">
        <v>508</v>
      </c>
      <c r="C222" s="236">
        <v>2500700347</v>
      </c>
      <c r="D222" s="236" t="s">
        <v>277</v>
      </c>
      <c r="E222" s="236">
        <v>50</v>
      </c>
      <c r="F222" s="236" t="s">
        <v>486</v>
      </c>
      <c r="G222" s="237">
        <v>43891</v>
      </c>
      <c r="H222" s="236">
        <v>100050550</v>
      </c>
      <c r="I222" s="236">
        <v>2500700347</v>
      </c>
      <c r="J222" s="236">
        <v>2500700347</v>
      </c>
      <c r="K222" s="238">
        <v>-17119</v>
      </c>
      <c r="L222" s="236">
        <v>1206100102</v>
      </c>
      <c r="M222" s="60">
        <v>219</v>
      </c>
    </row>
    <row r="223" spans="1:13" ht="23.25">
      <c r="A223" s="236"/>
      <c r="B223" s="236"/>
      <c r="C223" s="236">
        <v>2500700347</v>
      </c>
      <c r="D223" s="236" t="s">
        <v>277</v>
      </c>
      <c r="E223" s="236">
        <v>50</v>
      </c>
      <c r="F223" s="236" t="s">
        <v>486</v>
      </c>
      <c r="G223" s="237">
        <v>43891</v>
      </c>
      <c r="H223" s="236">
        <v>100059925</v>
      </c>
      <c r="I223" s="236">
        <v>2500700347</v>
      </c>
      <c r="J223" s="236">
        <v>2500700347</v>
      </c>
      <c r="K223" s="238">
        <v>-17119</v>
      </c>
      <c r="L223" s="236">
        <v>1206100102</v>
      </c>
      <c r="M223" s="60">
        <v>220</v>
      </c>
    </row>
    <row r="224" spans="1:13" ht="23.25">
      <c r="A224" s="236"/>
      <c r="B224" s="236"/>
      <c r="C224" s="236">
        <v>2500700347</v>
      </c>
      <c r="D224" s="236" t="s">
        <v>277</v>
      </c>
      <c r="E224" s="236">
        <v>40</v>
      </c>
      <c r="F224" s="236" t="s">
        <v>486</v>
      </c>
      <c r="G224" s="237">
        <v>43891</v>
      </c>
      <c r="H224" s="236">
        <v>100059950</v>
      </c>
      <c r="I224" s="236">
        <v>2500700347</v>
      </c>
      <c r="J224" s="236">
        <v>2500700347</v>
      </c>
      <c r="K224" s="238">
        <v>17119</v>
      </c>
      <c r="L224" s="236">
        <v>1206100102</v>
      </c>
      <c r="M224" s="60">
        <v>221</v>
      </c>
    </row>
    <row r="225" spans="1:13" ht="23.25">
      <c r="A225" s="236"/>
      <c r="B225" s="236"/>
      <c r="C225" s="236">
        <v>2500700347</v>
      </c>
      <c r="D225" s="236" t="s">
        <v>277</v>
      </c>
      <c r="E225" s="236">
        <v>40</v>
      </c>
      <c r="F225" s="236" t="s">
        <v>486</v>
      </c>
      <c r="G225" s="237">
        <v>43891</v>
      </c>
      <c r="H225" s="236">
        <v>100060191</v>
      </c>
      <c r="I225" s="236">
        <v>2500700347</v>
      </c>
      <c r="J225" s="236">
        <v>2500700347</v>
      </c>
      <c r="K225" s="238">
        <v>17119</v>
      </c>
      <c r="L225" s="236">
        <v>1206100102</v>
      </c>
      <c r="M225" s="60">
        <v>222</v>
      </c>
    </row>
    <row r="226" spans="1:13" ht="23.25">
      <c r="A226" s="233">
        <v>10</v>
      </c>
      <c r="B226" s="233" t="s">
        <v>509</v>
      </c>
      <c r="C226" s="233">
        <v>2500700349</v>
      </c>
      <c r="D226" s="233" t="s">
        <v>228</v>
      </c>
      <c r="E226" s="233">
        <v>91</v>
      </c>
      <c r="F226" s="233" t="s">
        <v>504</v>
      </c>
      <c r="G226" s="234">
        <v>44053</v>
      </c>
      <c r="H226" s="233">
        <v>6100049198</v>
      </c>
      <c r="I226" s="233">
        <v>2500700349</v>
      </c>
      <c r="J226" s="233">
        <v>2500700349</v>
      </c>
      <c r="K226" s="235">
        <v>-296900</v>
      </c>
      <c r="L226" s="233">
        <v>1206030102</v>
      </c>
      <c r="M226" s="60">
        <v>223</v>
      </c>
    </row>
    <row r="227" spans="1:13" ht="23.25">
      <c r="A227" s="233"/>
      <c r="B227" s="233"/>
      <c r="C227" s="233">
        <v>2500700349</v>
      </c>
      <c r="D227" s="233" t="s">
        <v>228</v>
      </c>
      <c r="E227" s="233">
        <v>81</v>
      </c>
      <c r="F227" s="233" t="s">
        <v>504</v>
      </c>
      <c r="G227" s="234">
        <v>44053</v>
      </c>
      <c r="H227" s="233">
        <v>6100049610</v>
      </c>
      <c r="I227" s="233">
        <v>2500700349</v>
      </c>
      <c r="J227" s="233">
        <v>2500700349</v>
      </c>
      <c r="K227" s="235">
        <v>296900</v>
      </c>
      <c r="L227" s="233">
        <v>1206030102</v>
      </c>
      <c r="M227" s="60">
        <v>224</v>
      </c>
    </row>
    <row r="228" spans="1:13" ht="23.25">
      <c r="A228" s="236">
        <v>11</v>
      </c>
      <c r="B228" s="236" t="s">
        <v>510</v>
      </c>
      <c r="C228" s="236">
        <v>2500700355</v>
      </c>
      <c r="D228" s="236" t="s">
        <v>228</v>
      </c>
      <c r="E228" s="236">
        <v>91</v>
      </c>
      <c r="F228" s="236" t="s">
        <v>410</v>
      </c>
      <c r="G228" s="237">
        <v>44057</v>
      </c>
      <c r="H228" s="236">
        <v>6100051739</v>
      </c>
      <c r="I228" s="236">
        <v>2500700355</v>
      </c>
      <c r="J228" s="236">
        <v>2500700355</v>
      </c>
      <c r="K228" s="238">
        <v>-282750</v>
      </c>
      <c r="L228" s="236">
        <v>1206040102</v>
      </c>
      <c r="M228" s="60">
        <v>225</v>
      </c>
    </row>
    <row r="229" spans="1:13" ht="23.25">
      <c r="A229" s="236"/>
      <c r="B229" s="236"/>
      <c r="C229" s="236">
        <v>2500700355</v>
      </c>
      <c r="D229" s="236" t="s">
        <v>228</v>
      </c>
      <c r="E229" s="236">
        <v>81</v>
      </c>
      <c r="F229" s="236" t="s">
        <v>410</v>
      </c>
      <c r="G229" s="237">
        <v>44057</v>
      </c>
      <c r="H229" s="236">
        <v>6100052313</v>
      </c>
      <c r="I229" s="236">
        <v>2500700355</v>
      </c>
      <c r="J229" s="236">
        <v>2500700355</v>
      </c>
      <c r="K229" s="238">
        <v>282750</v>
      </c>
      <c r="L229" s="236">
        <v>1206040102</v>
      </c>
      <c r="M229" s="60">
        <v>226</v>
      </c>
    </row>
    <row r="230" spans="1:13" ht="23.25">
      <c r="A230" s="233">
        <v>12</v>
      </c>
      <c r="B230" s="233" t="s">
        <v>467</v>
      </c>
      <c r="C230" s="233">
        <v>2500700357</v>
      </c>
      <c r="D230" s="233" t="s">
        <v>228</v>
      </c>
      <c r="E230" s="233">
        <v>81</v>
      </c>
      <c r="F230" s="233" t="s">
        <v>453</v>
      </c>
      <c r="G230" s="234">
        <v>44098</v>
      </c>
      <c r="H230" s="233">
        <v>6100063570</v>
      </c>
      <c r="I230" s="233">
        <v>2500700357</v>
      </c>
      <c r="J230" s="233">
        <v>2500700357</v>
      </c>
      <c r="K230" s="235">
        <v>1500000</v>
      </c>
      <c r="L230" s="233">
        <v>1206160102</v>
      </c>
      <c r="M230" s="60">
        <v>227</v>
      </c>
    </row>
    <row r="231" spans="1:13" ht="23.25">
      <c r="A231" s="233"/>
      <c r="B231" s="233"/>
      <c r="C231" s="233">
        <v>2500700357</v>
      </c>
      <c r="D231" s="233" t="s">
        <v>228</v>
      </c>
      <c r="E231" s="233">
        <v>81</v>
      </c>
      <c r="F231" s="233" t="s">
        <v>414</v>
      </c>
      <c r="G231" s="234">
        <v>44099</v>
      </c>
      <c r="H231" s="233">
        <v>6100057576</v>
      </c>
      <c r="I231" s="233">
        <v>2500700357</v>
      </c>
      <c r="J231" s="233">
        <v>2500700357</v>
      </c>
      <c r="K231" s="235">
        <v>1583000</v>
      </c>
      <c r="L231" s="233">
        <v>1205040102</v>
      </c>
      <c r="M231" s="60">
        <v>228</v>
      </c>
    </row>
    <row r="232" spans="1:13" ht="23.25">
      <c r="A232" s="233"/>
      <c r="B232" s="233"/>
      <c r="C232" s="233">
        <v>2500700357</v>
      </c>
      <c r="D232" s="233" t="s">
        <v>228</v>
      </c>
      <c r="E232" s="233">
        <v>81</v>
      </c>
      <c r="F232" s="233" t="s">
        <v>414</v>
      </c>
      <c r="G232" s="234">
        <v>44099</v>
      </c>
      <c r="H232" s="233">
        <v>6100065710</v>
      </c>
      <c r="I232" s="233">
        <v>2500700357</v>
      </c>
      <c r="J232" s="233">
        <v>2500700357</v>
      </c>
      <c r="K232" s="235">
        <v>46479000</v>
      </c>
      <c r="L232" s="233">
        <v>1206160102</v>
      </c>
      <c r="M232" s="60">
        <v>229</v>
      </c>
    </row>
    <row r="233" spans="1:13" ht="23.25">
      <c r="A233" s="236">
        <v>13</v>
      </c>
      <c r="B233" s="236" t="s">
        <v>344</v>
      </c>
      <c r="C233" s="236">
        <v>2500700360</v>
      </c>
      <c r="D233" s="236" t="s">
        <v>498</v>
      </c>
      <c r="E233" s="236">
        <v>40</v>
      </c>
      <c r="F233" s="236" t="s">
        <v>385</v>
      </c>
      <c r="G233" s="237">
        <v>43952</v>
      </c>
      <c r="H233" s="236">
        <v>9000000810</v>
      </c>
      <c r="I233" s="236">
        <v>2500700360</v>
      </c>
      <c r="J233" s="236">
        <v>2500700360</v>
      </c>
      <c r="K233" s="238">
        <v>1390681.23</v>
      </c>
      <c r="L233" s="236">
        <v>1206010102</v>
      </c>
      <c r="M233" s="60">
        <v>230</v>
      </c>
    </row>
    <row r="234" spans="1:13" ht="23.25">
      <c r="A234" s="236"/>
      <c r="B234" s="236"/>
      <c r="C234" s="236">
        <v>2500700360</v>
      </c>
      <c r="D234" s="236" t="s">
        <v>498</v>
      </c>
      <c r="E234" s="236">
        <v>40</v>
      </c>
      <c r="F234" s="236" t="s">
        <v>385</v>
      </c>
      <c r="G234" s="237">
        <v>43952</v>
      </c>
      <c r="H234" s="236">
        <v>9000000810</v>
      </c>
      <c r="I234" s="236">
        <v>2500700360</v>
      </c>
      <c r="J234" s="236">
        <v>2500700360</v>
      </c>
      <c r="K234" s="238">
        <v>14717235</v>
      </c>
      <c r="L234" s="236">
        <v>1206030102</v>
      </c>
      <c r="M234" s="60">
        <v>231</v>
      </c>
    </row>
    <row r="235" spans="1:13" ht="23.25">
      <c r="A235" s="236"/>
      <c r="B235" s="236"/>
      <c r="C235" s="236">
        <v>2500700360</v>
      </c>
      <c r="D235" s="236" t="s">
        <v>498</v>
      </c>
      <c r="E235" s="236">
        <v>40</v>
      </c>
      <c r="F235" s="236" t="s">
        <v>385</v>
      </c>
      <c r="G235" s="237">
        <v>43952</v>
      </c>
      <c r="H235" s="236">
        <v>9000000810</v>
      </c>
      <c r="I235" s="236">
        <v>2500700360</v>
      </c>
      <c r="J235" s="236">
        <v>2500700360</v>
      </c>
      <c r="K235" s="238">
        <v>863803.69</v>
      </c>
      <c r="L235" s="236">
        <v>1206100102</v>
      </c>
      <c r="M235" s="60">
        <v>232</v>
      </c>
    </row>
    <row r="236" spans="1:13" ht="23.25">
      <c r="A236" s="236"/>
      <c r="B236" s="236"/>
      <c r="C236" s="236">
        <v>2500700360</v>
      </c>
      <c r="D236" s="236" t="s">
        <v>249</v>
      </c>
      <c r="E236" s="236">
        <v>50</v>
      </c>
      <c r="F236" s="236" t="s">
        <v>401</v>
      </c>
      <c r="G236" s="237">
        <v>43983</v>
      </c>
      <c r="H236" s="236">
        <v>5000053981</v>
      </c>
      <c r="I236" s="236">
        <v>2500700360</v>
      </c>
      <c r="J236" s="236">
        <v>2500700360</v>
      </c>
      <c r="K236" s="238">
        <v>-287273</v>
      </c>
      <c r="L236" s="236">
        <v>1206100102</v>
      </c>
      <c r="M236" s="60">
        <v>233</v>
      </c>
    </row>
    <row r="237" spans="1:13" ht="23.25">
      <c r="A237" s="236"/>
      <c r="B237" s="236"/>
      <c r="C237" s="236">
        <v>2500700360</v>
      </c>
      <c r="D237" s="236" t="s">
        <v>249</v>
      </c>
      <c r="E237" s="236">
        <v>50</v>
      </c>
      <c r="F237" s="236" t="s">
        <v>401</v>
      </c>
      <c r="G237" s="237">
        <v>43983</v>
      </c>
      <c r="H237" s="236">
        <v>5000053982</v>
      </c>
      <c r="I237" s="236">
        <v>2500700360</v>
      </c>
      <c r="J237" s="236">
        <v>2500700360</v>
      </c>
      <c r="K237" s="238">
        <v>-4664120</v>
      </c>
      <c r="L237" s="236">
        <v>1206030102</v>
      </c>
      <c r="M237" s="60">
        <v>234</v>
      </c>
    </row>
    <row r="238" spans="1:13" ht="23.25">
      <c r="A238" s="236"/>
      <c r="B238" s="236"/>
      <c r="C238" s="236">
        <v>2500700360</v>
      </c>
      <c r="D238" s="236" t="s">
        <v>249</v>
      </c>
      <c r="E238" s="236">
        <v>50</v>
      </c>
      <c r="F238" s="236" t="s">
        <v>401</v>
      </c>
      <c r="G238" s="237">
        <v>43983</v>
      </c>
      <c r="H238" s="236">
        <v>5000080394</v>
      </c>
      <c r="I238" s="236">
        <v>2500700360</v>
      </c>
      <c r="J238" s="236">
        <v>2500700360</v>
      </c>
      <c r="K238" s="238">
        <v>-147130</v>
      </c>
      <c r="L238" s="236">
        <v>1206010102</v>
      </c>
      <c r="M238" s="60">
        <v>235</v>
      </c>
    </row>
    <row r="239" spans="1:13" ht="23.25">
      <c r="A239" s="236"/>
      <c r="B239" s="236"/>
      <c r="C239" s="236">
        <v>2500700360</v>
      </c>
      <c r="D239" s="236" t="s">
        <v>249</v>
      </c>
      <c r="E239" s="236">
        <v>50</v>
      </c>
      <c r="F239" s="236" t="s">
        <v>401</v>
      </c>
      <c r="G239" s="237">
        <v>43983</v>
      </c>
      <c r="H239" s="236">
        <v>5000080579</v>
      </c>
      <c r="I239" s="236">
        <v>2500700360</v>
      </c>
      <c r="J239" s="236">
        <v>2500700360</v>
      </c>
      <c r="K239" s="238">
        <v>-138331.78</v>
      </c>
      <c r="L239" s="236">
        <v>1206010102</v>
      </c>
      <c r="M239" s="60">
        <v>236</v>
      </c>
    </row>
    <row r="240" spans="1:13" ht="23.25">
      <c r="A240" s="236"/>
      <c r="B240" s="236"/>
      <c r="C240" s="236">
        <v>2500700360</v>
      </c>
      <c r="D240" s="236" t="s">
        <v>249</v>
      </c>
      <c r="E240" s="236">
        <v>50</v>
      </c>
      <c r="F240" s="236" t="s">
        <v>401</v>
      </c>
      <c r="G240" s="237">
        <v>43983</v>
      </c>
      <c r="H240" s="236">
        <v>5000080780</v>
      </c>
      <c r="I240" s="236">
        <v>2500700360</v>
      </c>
      <c r="J240" s="236">
        <v>2500700360</v>
      </c>
      <c r="K240" s="238">
        <v>-144733.64</v>
      </c>
      <c r="L240" s="236">
        <v>1206010102</v>
      </c>
      <c r="M240" s="60">
        <v>237</v>
      </c>
    </row>
    <row r="241" spans="1:13" ht="23.25">
      <c r="A241" s="236"/>
      <c r="B241" s="236"/>
      <c r="C241" s="236">
        <v>2500700360</v>
      </c>
      <c r="D241" s="236" t="s">
        <v>249</v>
      </c>
      <c r="E241" s="236">
        <v>50</v>
      </c>
      <c r="F241" s="236" t="s">
        <v>401</v>
      </c>
      <c r="G241" s="237">
        <v>43983</v>
      </c>
      <c r="H241" s="236">
        <v>5000080781</v>
      </c>
      <c r="I241" s="236">
        <v>2500700360</v>
      </c>
      <c r="J241" s="236">
        <v>2500700360</v>
      </c>
      <c r="K241" s="238">
        <v>-25000</v>
      </c>
      <c r="L241" s="236">
        <v>1206100102</v>
      </c>
      <c r="M241" s="60">
        <v>238</v>
      </c>
    </row>
    <row r="242" spans="1:13" ht="23.25">
      <c r="A242" s="236"/>
      <c r="B242" s="236"/>
      <c r="C242" s="236">
        <v>2500700360</v>
      </c>
      <c r="D242" s="236" t="s">
        <v>249</v>
      </c>
      <c r="E242" s="236">
        <v>50</v>
      </c>
      <c r="F242" s="236" t="s">
        <v>401</v>
      </c>
      <c r="G242" s="237">
        <v>43983</v>
      </c>
      <c r="H242" s="236">
        <v>5000081870</v>
      </c>
      <c r="I242" s="236">
        <v>2500700360</v>
      </c>
      <c r="J242" s="236">
        <v>2500700360</v>
      </c>
      <c r="K242" s="238">
        <v>-2087395</v>
      </c>
      <c r="L242" s="236">
        <v>1206030102</v>
      </c>
      <c r="M242" s="60">
        <v>239</v>
      </c>
    </row>
    <row r="243" spans="1:13" ht="23.25">
      <c r="A243" s="236"/>
      <c r="B243" s="236"/>
      <c r="C243" s="236">
        <v>2500700360</v>
      </c>
      <c r="D243" s="236" t="s">
        <v>249</v>
      </c>
      <c r="E243" s="236">
        <v>50</v>
      </c>
      <c r="F243" s="236" t="s">
        <v>401</v>
      </c>
      <c r="G243" s="237">
        <v>43983</v>
      </c>
      <c r="H243" s="236">
        <v>5000083493</v>
      </c>
      <c r="I243" s="236">
        <v>2500700360</v>
      </c>
      <c r="J243" s="236">
        <v>2500700360</v>
      </c>
      <c r="K243" s="238">
        <v>-4549330</v>
      </c>
      <c r="L243" s="236">
        <v>1206030102</v>
      </c>
      <c r="M243" s="60">
        <v>240</v>
      </c>
    </row>
    <row r="244" spans="1:13" ht="23.25">
      <c r="A244" s="236"/>
      <c r="B244" s="236"/>
      <c r="C244" s="236">
        <v>2500700360</v>
      </c>
      <c r="D244" s="236" t="s">
        <v>249</v>
      </c>
      <c r="E244" s="236">
        <v>50</v>
      </c>
      <c r="F244" s="236" t="s">
        <v>401</v>
      </c>
      <c r="G244" s="237">
        <v>43983</v>
      </c>
      <c r="H244" s="236">
        <v>5000084726</v>
      </c>
      <c r="I244" s="236">
        <v>2500700360</v>
      </c>
      <c r="J244" s="236">
        <v>2500700360</v>
      </c>
      <c r="K244" s="238">
        <v>-248780.69</v>
      </c>
      <c r="L244" s="236">
        <v>1206100102</v>
      </c>
      <c r="M244" s="60">
        <v>241</v>
      </c>
    </row>
    <row r="245" spans="1:13" ht="23.25">
      <c r="A245" s="236"/>
      <c r="B245" s="236"/>
      <c r="C245" s="236">
        <v>2500700360</v>
      </c>
      <c r="D245" s="236" t="s">
        <v>249</v>
      </c>
      <c r="E245" s="236">
        <v>50</v>
      </c>
      <c r="F245" s="236" t="s">
        <v>401</v>
      </c>
      <c r="G245" s="237">
        <v>43983</v>
      </c>
      <c r="H245" s="236">
        <v>5000084727</v>
      </c>
      <c r="I245" s="236">
        <v>2500700360</v>
      </c>
      <c r="J245" s="236">
        <v>2500700360</v>
      </c>
      <c r="K245" s="238">
        <v>-247583.65</v>
      </c>
      <c r="L245" s="236">
        <v>1206010102</v>
      </c>
      <c r="M245" s="60">
        <v>242</v>
      </c>
    </row>
    <row r="246" spans="1:13" ht="23.25">
      <c r="A246" s="236"/>
      <c r="B246" s="236"/>
      <c r="C246" s="236">
        <v>2500700360</v>
      </c>
      <c r="D246" s="236" t="s">
        <v>249</v>
      </c>
      <c r="E246" s="236">
        <v>50</v>
      </c>
      <c r="F246" s="236" t="s">
        <v>401</v>
      </c>
      <c r="G246" s="237">
        <v>43983</v>
      </c>
      <c r="H246" s="236">
        <v>5000084729</v>
      </c>
      <c r="I246" s="236">
        <v>2500700360</v>
      </c>
      <c r="J246" s="236">
        <v>2500700360</v>
      </c>
      <c r="K246" s="238">
        <v>-302750</v>
      </c>
      <c r="L246" s="236">
        <v>1206100102</v>
      </c>
      <c r="M246" s="60">
        <v>243</v>
      </c>
    </row>
    <row r="247" spans="1:13" ht="23.25">
      <c r="A247" s="236"/>
      <c r="B247" s="236"/>
      <c r="C247" s="236">
        <v>2500700360</v>
      </c>
      <c r="D247" s="236" t="s">
        <v>249</v>
      </c>
      <c r="E247" s="236">
        <v>50</v>
      </c>
      <c r="F247" s="236" t="s">
        <v>401</v>
      </c>
      <c r="G247" s="237">
        <v>43983</v>
      </c>
      <c r="H247" s="236">
        <v>5000084851</v>
      </c>
      <c r="I247" s="236">
        <v>2500700360</v>
      </c>
      <c r="J247" s="236">
        <v>2500700360</v>
      </c>
      <c r="K247" s="238">
        <v>-382807.3</v>
      </c>
      <c r="L247" s="236">
        <v>1206010102</v>
      </c>
      <c r="M247" s="60">
        <v>244</v>
      </c>
    </row>
    <row r="248" spans="1:13" ht="23.25">
      <c r="A248" s="236"/>
      <c r="B248" s="236"/>
      <c r="C248" s="236">
        <v>2500700360</v>
      </c>
      <c r="D248" s="236" t="s">
        <v>249</v>
      </c>
      <c r="E248" s="236">
        <v>50</v>
      </c>
      <c r="F248" s="236" t="s">
        <v>401</v>
      </c>
      <c r="G248" s="237">
        <v>43983</v>
      </c>
      <c r="H248" s="236">
        <v>5000087857</v>
      </c>
      <c r="I248" s="236">
        <v>2500700360</v>
      </c>
      <c r="J248" s="236">
        <v>2500700360</v>
      </c>
      <c r="K248" s="238">
        <v>-330094.86</v>
      </c>
      <c r="L248" s="236">
        <v>1206010102</v>
      </c>
      <c r="M248" s="60">
        <v>245</v>
      </c>
    </row>
    <row r="249" spans="1:13" ht="23.25">
      <c r="A249" s="236"/>
      <c r="B249" s="236"/>
      <c r="C249" s="236">
        <v>2500700360</v>
      </c>
      <c r="D249" s="236" t="s">
        <v>249</v>
      </c>
      <c r="E249" s="236">
        <v>50</v>
      </c>
      <c r="F249" s="236" t="s">
        <v>401</v>
      </c>
      <c r="G249" s="237">
        <v>43983</v>
      </c>
      <c r="H249" s="236">
        <v>5000091744</v>
      </c>
      <c r="I249" s="236">
        <v>2500700360</v>
      </c>
      <c r="J249" s="236">
        <v>2500700360</v>
      </c>
      <c r="K249" s="238">
        <v>-3416390</v>
      </c>
      <c r="L249" s="236">
        <v>1206030102</v>
      </c>
      <c r="M249" s="60">
        <v>246</v>
      </c>
    </row>
    <row r="250" spans="1:13" ht="23.25">
      <c r="A250" s="236"/>
      <c r="B250" s="236"/>
      <c r="C250" s="236">
        <v>2500700360</v>
      </c>
      <c r="D250" s="236" t="s">
        <v>228</v>
      </c>
      <c r="E250" s="236">
        <v>81</v>
      </c>
      <c r="F250" s="236" t="s">
        <v>430</v>
      </c>
      <c r="G250" s="237">
        <v>44090</v>
      </c>
      <c r="H250" s="236">
        <v>6100055455</v>
      </c>
      <c r="I250" s="236">
        <v>2500700374</v>
      </c>
      <c r="J250" s="236">
        <v>2500700360</v>
      </c>
      <c r="K250" s="238">
        <v>499583</v>
      </c>
      <c r="L250" s="236">
        <v>1206120102</v>
      </c>
      <c r="M250" s="60">
        <v>247</v>
      </c>
    </row>
    <row r="251" spans="1:13" ht="23.25">
      <c r="A251" s="236"/>
      <c r="B251" s="236"/>
      <c r="C251" s="236">
        <v>2500700360</v>
      </c>
      <c r="D251" s="236" t="s">
        <v>228</v>
      </c>
      <c r="E251" s="236">
        <v>81</v>
      </c>
      <c r="F251" s="236" t="s">
        <v>432</v>
      </c>
      <c r="G251" s="237">
        <v>44090</v>
      </c>
      <c r="H251" s="236">
        <v>6100062380</v>
      </c>
      <c r="I251" s="236">
        <v>2500700360</v>
      </c>
      <c r="J251" s="236">
        <v>2500700360</v>
      </c>
      <c r="K251" s="238">
        <v>8431784</v>
      </c>
      <c r="L251" s="236">
        <v>1206160102</v>
      </c>
      <c r="M251" s="60">
        <v>248</v>
      </c>
    </row>
    <row r="252" spans="1:13" ht="23.25">
      <c r="A252" s="236"/>
      <c r="B252" s="236"/>
      <c r="C252" s="236">
        <v>2500700360</v>
      </c>
      <c r="D252" s="236" t="s">
        <v>228</v>
      </c>
      <c r="E252" s="236">
        <v>81</v>
      </c>
      <c r="F252" s="236" t="s">
        <v>432</v>
      </c>
      <c r="G252" s="237">
        <v>44090</v>
      </c>
      <c r="H252" s="236">
        <v>6100063931</v>
      </c>
      <c r="I252" s="236">
        <v>2500700360</v>
      </c>
      <c r="J252" s="236">
        <v>2500700360</v>
      </c>
      <c r="K252" s="238">
        <v>8431784</v>
      </c>
      <c r="L252" s="236">
        <v>1206160102</v>
      </c>
      <c r="M252" s="60">
        <v>249</v>
      </c>
    </row>
    <row r="253" spans="1:13" ht="23.25">
      <c r="A253" s="236"/>
      <c r="B253" s="236"/>
      <c r="C253" s="236">
        <v>2500700360</v>
      </c>
      <c r="D253" s="236" t="s">
        <v>228</v>
      </c>
      <c r="E253" s="236">
        <v>91</v>
      </c>
      <c r="F253" s="236" t="s">
        <v>432</v>
      </c>
      <c r="G253" s="237">
        <v>44090</v>
      </c>
      <c r="H253" s="236">
        <v>6100064635</v>
      </c>
      <c r="I253" s="236">
        <v>2500700360</v>
      </c>
      <c r="J253" s="236">
        <v>2500700360</v>
      </c>
      <c r="K253" s="238">
        <v>-8431784</v>
      </c>
      <c r="L253" s="236">
        <v>1206160102</v>
      </c>
      <c r="M253" s="60">
        <v>250</v>
      </c>
    </row>
    <row r="254" spans="1:13" ht="23.25">
      <c r="A254" s="233">
        <v>14</v>
      </c>
      <c r="B254" s="233" t="s">
        <v>284</v>
      </c>
      <c r="C254" s="233">
        <v>2500700387</v>
      </c>
      <c r="D254" s="233" t="s">
        <v>228</v>
      </c>
      <c r="E254" s="233">
        <v>81</v>
      </c>
      <c r="F254" s="233" t="s">
        <v>368</v>
      </c>
      <c r="G254" s="234">
        <v>43920</v>
      </c>
      <c r="H254" s="233">
        <v>6100027731</v>
      </c>
      <c r="I254" s="233">
        <v>2500700388</v>
      </c>
      <c r="J254" s="233">
        <v>2500700387</v>
      </c>
      <c r="K254" s="235">
        <v>6222300</v>
      </c>
      <c r="L254" s="233">
        <v>1206090102</v>
      </c>
      <c r="M254" s="60">
        <v>251</v>
      </c>
    </row>
    <row r="255" spans="1:13" ht="23.25">
      <c r="A255" s="233"/>
      <c r="B255" s="233"/>
      <c r="C255" s="233">
        <v>2500700387</v>
      </c>
      <c r="D255" s="233" t="s">
        <v>228</v>
      </c>
      <c r="E255" s="233">
        <v>81</v>
      </c>
      <c r="F255" s="233" t="s">
        <v>369</v>
      </c>
      <c r="G255" s="234">
        <v>44001</v>
      </c>
      <c r="H255" s="233">
        <v>6100037623</v>
      </c>
      <c r="I255" s="233">
        <v>2500700388</v>
      </c>
      <c r="J255" s="233">
        <v>2500700387</v>
      </c>
      <c r="K255" s="235">
        <v>8177880</v>
      </c>
      <c r="L255" s="233">
        <v>1206090102</v>
      </c>
      <c r="M255" s="60">
        <v>252</v>
      </c>
    </row>
    <row r="256" spans="1:13" ht="23.25">
      <c r="A256" s="233"/>
      <c r="B256" s="233"/>
      <c r="C256" s="233">
        <v>2500700387</v>
      </c>
      <c r="D256" s="233" t="s">
        <v>228</v>
      </c>
      <c r="E256" s="233">
        <v>81</v>
      </c>
      <c r="F256" s="233" t="s">
        <v>438</v>
      </c>
      <c r="G256" s="234">
        <v>44046</v>
      </c>
      <c r="H256" s="233">
        <v>6100048617</v>
      </c>
      <c r="I256" s="233">
        <v>2500700388</v>
      </c>
      <c r="J256" s="233">
        <v>2500700387</v>
      </c>
      <c r="K256" s="235">
        <v>8355660</v>
      </c>
      <c r="L256" s="233">
        <v>1206090102</v>
      </c>
      <c r="M256" s="60">
        <v>253</v>
      </c>
    </row>
    <row r="257" spans="1:13" ht="23.25">
      <c r="A257" s="233"/>
      <c r="B257" s="233"/>
      <c r="C257" s="233">
        <v>2500700387</v>
      </c>
      <c r="D257" s="233" t="s">
        <v>228</v>
      </c>
      <c r="E257" s="233">
        <v>81</v>
      </c>
      <c r="F257" s="233" t="s">
        <v>402</v>
      </c>
      <c r="G257" s="234">
        <v>44049</v>
      </c>
      <c r="H257" s="233">
        <v>6100048611</v>
      </c>
      <c r="I257" s="233">
        <v>2500700388</v>
      </c>
      <c r="J257" s="233">
        <v>2500700387</v>
      </c>
      <c r="K257" s="235">
        <v>10311240</v>
      </c>
      <c r="L257" s="233">
        <v>1206090102</v>
      </c>
      <c r="M257" s="60">
        <v>254</v>
      </c>
    </row>
    <row r="258" spans="1:13" ht="23.25">
      <c r="A258" s="233"/>
      <c r="B258" s="233"/>
      <c r="C258" s="233">
        <v>2500700387</v>
      </c>
      <c r="D258" s="233" t="s">
        <v>228</v>
      </c>
      <c r="E258" s="233">
        <v>81</v>
      </c>
      <c r="F258" s="233" t="s">
        <v>440</v>
      </c>
      <c r="G258" s="234">
        <v>44049</v>
      </c>
      <c r="H258" s="233">
        <v>6100048641</v>
      </c>
      <c r="I258" s="233">
        <v>2500700388</v>
      </c>
      <c r="J258" s="233">
        <v>2500700387</v>
      </c>
      <c r="K258" s="235">
        <v>7111200</v>
      </c>
      <c r="L258" s="233">
        <v>1206090102</v>
      </c>
      <c r="M258" s="60">
        <v>255</v>
      </c>
    </row>
    <row r="259" spans="1:13" ht="23.25">
      <c r="A259" s="233"/>
      <c r="B259" s="233"/>
      <c r="C259" s="233">
        <v>2500700387</v>
      </c>
      <c r="D259" s="233" t="s">
        <v>228</v>
      </c>
      <c r="E259" s="233">
        <v>81</v>
      </c>
      <c r="F259" s="233" t="s">
        <v>437</v>
      </c>
      <c r="G259" s="234">
        <v>44056</v>
      </c>
      <c r="H259" s="233">
        <v>6100048642</v>
      </c>
      <c r="I259" s="233">
        <v>2500700388</v>
      </c>
      <c r="J259" s="233">
        <v>2500700387</v>
      </c>
      <c r="K259" s="235">
        <v>8711220</v>
      </c>
      <c r="L259" s="233">
        <v>1206090102</v>
      </c>
      <c r="M259" s="60">
        <v>256</v>
      </c>
    </row>
    <row r="260" spans="1:13" ht="23.25">
      <c r="A260" s="233"/>
      <c r="B260" s="233"/>
      <c r="C260" s="233">
        <v>2500700387</v>
      </c>
      <c r="D260" s="233" t="s">
        <v>228</v>
      </c>
      <c r="E260" s="233">
        <v>81</v>
      </c>
      <c r="F260" s="233" t="s">
        <v>410</v>
      </c>
      <c r="G260" s="234">
        <v>44057</v>
      </c>
      <c r="H260" s="233">
        <v>6100048643</v>
      </c>
      <c r="I260" s="233">
        <v>2500700388</v>
      </c>
      <c r="J260" s="233">
        <v>2500700387</v>
      </c>
      <c r="K260" s="235">
        <v>10489020</v>
      </c>
      <c r="L260" s="233">
        <v>1206090102</v>
      </c>
      <c r="M260" s="60">
        <v>257</v>
      </c>
    </row>
    <row r="261" spans="1:13" ht="23.25">
      <c r="A261" s="233"/>
      <c r="B261" s="233"/>
      <c r="C261" s="233">
        <v>2500700387</v>
      </c>
      <c r="D261" s="233" t="s">
        <v>228</v>
      </c>
      <c r="E261" s="233">
        <v>81</v>
      </c>
      <c r="F261" s="233" t="s">
        <v>427</v>
      </c>
      <c r="G261" s="234">
        <v>44082</v>
      </c>
      <c r="H261" s="233">
        <v>6100051644</v>
      </c>
      <c r="I261" s="233">
        <v>2500700388</v>
      </c>
      <c r="J261" s="233">
        <v>2500700387</v>
      </c>
      <c r="K261" s="235">
        <v>8355660</v>
      </c>
      <c r="L261" s="233">
        <v>1206090102</v>
      </c>
      <c r="M261" s="60">
        <v>258</v>
      </c>
    </row>
    <row r="262" spans="1:13" ht="23.25">
      <c r="A262" s="233"/>
      <c r="B262" s="233"/>
      <c r="C262" s="233">
        <v>2500700387</v>
      </c>
      <c r="D262" s="233" t="s">
        <v>228</v>
      </c>
      <c r="E262" s="233">
        <v>81</v>
      </c>
      <c r="F262" s="233" t="s">
        <v>442</v>
      </c>
      <c r="G262" s="234">
        <v>44082</v>
      </c>
      <c r="H262" s="233">
        <v>6100054880</v>
      </c>
      <c r="I262" s="233">
        <v>2500700388</v>
      </c>
      <c r="J262" s="233">
        <v>2500700387</v>
      </c>
      <c r="K262" s="235">
        <v>9955680</v>
      </c>
      <c r="L262" s="233">
        <v>1206090102</v>
      </c>
      <c r="M262" s="60">
        <v>259</v>
      </c>
    </row>
    <row r="263" spans="1:13" ht="23.25">
      <c r="A263" s="233"/>
      <c r="B263" s="233"/>
      <c r="C263" s="233">
        <v>2500700387</v>
      </c>
      <c r="D263" s="233" t="s">
        <v>228</v>
      </c>
      <c r="E263" s="233">
        <v>81</v>
      </c>
      <c r="F263" s="233" t="s">
        <v>411</v>
      </c>
      <c r="G263" s="234">
        <v>44082</v>
      </c>
      <c r="H263" s="233">
        <v>6100054881</v>
      </c>
      <c r="I263" s="233">
        <v>2500700388</v>
      </c>
      <c r="J263" s="233">
        <v>2500700387</v>
      </c>
      <c r="K263" s="235">
        <v>7288980</v>
      </c>
      <c r="L263" s="233">
        <v>1206090102</v>
      </c>
      <c r="M263" s="60">
        <v>260</v>
      </c>
    </row>
    <row r="264" spans="1:13" ht="23.25">
      <c r="A264" s="233"/>
      <c r="B264" s="233"/>
      <c r="C264" s="233">
        <v>2500700387</v>
      </c>
      <c r="D264" s="233" t="s">
        <v>228</v>
      </c>
      <c r="E264" s="233">
        <v>81</v>
      </c>
      <c r="F264" s="233" t="s">
        <v>447</v>
      </c>
      <c r="G264" s="234">
        <v>44082</v>
      </c>
      <c r="H264" s="233">
        <v>6100055382</v>
      </c>
      <c r="I264" s="233">
        <v>2500700388</v>
      </c>
      <c r="J264" s="233">
        <v>2500700387</v>
      </c>
      <c r="K264" s="235">
        <v>9955680</v>
      </c>
      <c r="L264" s="233">
        <v>1206090102</v>
      </c>
      <c r="M264" s="60">
        <v>261</v>
      </c>
    </row>
    <row r="265" spans="1:13" ht="23.25">
      <c r="A265" s="233"/>
      <c r="B265" s="233"/>
      <c r="C265" s="233">
        <v>2500700387</v>
      </c>
      <c r="D265" s="233" t="s">
        <v>228</v>
      </c>
      <c r="E265" s="233">
        <v>81</v>
      </c>
      <c r="F265" s="233" t="s">
        <v>426</v>
      </c>
      <c r="G265" s="234">
        <v>44082</v>
      </c>
      <c r="H265" s="233">
        <v>6100055383</v>
      </c>
      <c r="I265" s="233">
        <v>2500700388</v>
      </c>
      <c r="J265" s="233">
        <v>2500700387</v>
      </c>
      <c r="K265" s="235">
        <v>6755640</v>
      </c>
      <c r="L265" s="233">
        <v>1206090102</v>
      </c>
      <c r="M265" s="60">
        <v>262</v>
      </c>
    </row>
    <row r="266" spans="1:13" ht="23.25">
      <c r="A266" s="233"/>
      <c r="B266" s="233"/>
      <c r="C266" s="233">
        <v>2500700387</v>
      </c>
      <c r="D266" s="233" t="s">
        <v>228</v>
      </c>
      <c r="E266" s="233">
        <v>81</v>
      </c>
      <c r="F266" s="233" t="s">
        <v>412</v>
      </c>
      <c r="G266" s="234">
        <v>44082</v>
      </c>
      <c r="H266" s="233">
        <v>6100055384</v>
      </c>
      <c r="I266" s="233">
        <v>2500700388</v>
      </c>
      <c r="J266" s="233">
        <v>2500700387</v>
      </c>
      <c r="K266" s="235">
        <v>9955680</v>
      </c>
      <c r="L266" s="233">
        <v>1206090102</v>
      </c>
      <c r="M266" s="60">
        <v>263</v>
      </c>
    </row>
    <row r="267" spans="1:13" ht="23.25">
      <c r="A267" s="233"/>
      <c r="B267" s="233"/>
      <c r="C267" s="233">
        <v>2500700387</v>
      </c>
      <c r="D267" s="233" t="s">
        <v>228</v>
      </c>
      <c r="E267" s="233">
        <v>81</v>
      </c>
      <c r="F267" s="233" t="s">
        <v>442</v>
      </c>
      <c r="G267" s="234">
        <v>44082</v>
      </c>
      <c r="H267" s="233">
        <v>6100055385</v>
      </c>
      <c r="I267" s="233">
        <v>2500700388</v>
      </c>
      <c r="J267" s="233">
        <v>2500700387</v>
      </c>
      <c r="K267" s="235">
        <v>10844580</v>
      </c>
      <c r="L267" s="233">
        <v>1206090102</v>
      </c>
      <c r="M267" s="60">
        <v>264</v>
      </c>
    </row>
    <row r="268" spans="1:13" ht="23.25">
      <c r="A268" s="233"/>
      <c r="B268" s="233"/>
      <c r="C268" s="233">
        <v>2500700387</v>
      </c>
      <c r="D268" s="233" t="s">
        <v>228</v>
      </c>
      <c r="E268" s="233">
        <v>81</v>
      </c>
      <c r="F268" s="233" t="s">
        <v>427</v>
      </c>
      <c r="G268" s="234">
        <v>44082</v>
      </c>
      <c r="H268" s="233">
        <v>6100055386</v>
      </c>
      <c r="I268" s="233">
        <v>2500700388</v>
      </c>
      <c r="J268" s="233">
        <v>2500700387</v>
      </c>
      <c r="K268" s="235">
        <v>8355660</v>
      </c>
      <c r="L268" s="233">
        <v>1206090102</v>
      </c>
      <c r="M268" s="60">
        <v>265</v>
      </c>
    </row>
    <row r="269" spans="1:13" ht="23.25">
      <c r="A269" s="233"/>
      <c r="B269" s="233"/>
      <c r="C269" s="233">
        <v>2500700387</v>
      </c>
      <c r="D269" s="233" t="s">
        <v>228</v>
      </c>
      <c r="E269" s="233">
        <v>81</v>
      </c>
      <c r="F269" s="233" t="s">
        <v>447</v>
      </c>
      <c r="G269" s="234">
        <v>44082</v>
      </c>
      <c r="H269" s="233">
        <v>6100055387</v>
      </c>
      <c r="I269" s="233">
        <v>2500700388</v>
      </c>
      <c r="J269" s="233">
        <v>2500700387</v>
      </c>
      <c r="K269" s="235">
        <v>10311240</v>
      </c>
      <c r="L269" s="233">
        <v>1206090102</v>
      </c>
      <c r="M269" s="60">
        <v>266</v>
      </c>
    </row>
    <row r="270" spans="1:13" ht="23.25">
      <c r="A270" s="233"/>
      <c r="B270" s="233"/>
      <c r="C270" s="233">
        <v>2500700387</v>
      </c>
      <c r="D270" s="233" t="s">
        <v>228</v>
      </c>
      <c r="E270" s="233">
        <v>81</v>
      </c>
      <c r="F270" s="233" t="s">
        <v>448</v>
      </c>
      <c r="G270" s="234">
        <v>44082</v>
      </c>
      <c r="H270" s="233">
        <v>6100055388</v>
      </c>
      <c r="I270" s="233">
        <v>2500700388</v>
      </c>
      <c r="J270" s="233">
        <v>2500700387</v>
      </c>
      <c r="K270" s="235">
        <v>10844580</v>
      </c>
      <c r="L270" s="233">
        <v>1206090102</v>
      </c>
      <c r="M270" s="60">
        <v>267</v>
      </c>
    </row>
    <row r="271" spans="1:13" ht="23.25">
      <c r="A271" s="233"/>
      <c r="B271" s="233"/>
      <c r="C271" s="233">
        <v>2500700387</v>
      </c>
      <c r="D271" s="233" t="s">
        <v>228</v>
      </c>
      <c r="E271" s="233">
        <v>91</v>
      </c>
      <c r="F271" s="233" t="s">
        <v>427</v>
      </c>
      <c r="G271" s="234">
        <v>44082</v>
      </c>
      <c r="H271" s="233">
        <v>6100056379</v>
      </c>
      <c r="I271" s="233">
        <v>2500700388</v>
      </c>
      <c r="J271" s="233">
        <v>2500700387</v>
      </c>
      <c r="K271" s="235">
        <v>-8355660</v>
      </c>
      <c r="L271" s="233">
        <v>1206090102</v>
      </c>
      <c r="M271" s="60">
        <v>268</v>
      </c>
    </row>
    <row r="272" spans="1:13" ht="23.25">
      <c r="A272" s="233"/>
      <c r="B272" s="233"/>
      <c r="C272" s="233">
        <v>2500700387</v>
      </c>
      <c r="D272" s="233" t="s">
        <v>228</v>
      </c>
      <c r="E272" s="233">
        <v>81</v>
      </c>
      <c r="F272" s="233" t="s">
        <v>407</v>
      </c>
      <c r="G272" s="234">
        <v>44083</v>
      </c>
      <c r="H272" s="233">
        <v>6100055696</v>
      </c>
      <c r="I272" s="233">
        <v>2500700388</v>
      </c>
      <c r="J272" s="233">
        <v>2500700387</v>
      </c>
      <c r="K272" s="235">
        <v>10311240</v>
      </c>
      <c r="L272" s="233">
        <v>1206090102</v>
      </c>
      <c r="M272" s="60">
        <v>269</v>
      </c>
    </row>
    <row r="273" spans="1:13" ht="23.25">
      <c r="A273" s="233"/>
      <c r="B273" s="233"/>
      <c r="C273" s="233">
        <v>2500700387</v>
      </c>
      <c r="D273" s="233" t="s">
        <v>228</v>
      </c>
      <c r="E273" s="233">
        <v>81</v>
      </c>
      <c r="F273" s="233" t="s">
        <v>440</v>
      </c>
      <c r="G273" s="234">
        <v>44088</v>
      </c>
      <c r="H273" s="233">
        <v>6100051648</v>
      </c>
      <c r="I273" s="233">
        <v>2500700388</v>
      </c>
      <c r="J273" s="233">
        <v>2500700387</v>
      </c>
      <c r="K273" s="235">
        <v>7111200</v>
      </c>
      <c r="L273" s="233">
        <v>1206090102</v>
      </c>
      <c r="M273" s="60">
        <v>270</v>
      </c>
    </row>
    <row r="274" spans="1:13" ht="23.25">
      <c r="A274" s="233"/>
      <c r="B274" s="233"/>
      <c r="C274" s="233">
        <v>2500700387</v>
      </c>
      <c r="D274" s="233" t="s">
        <v>228</v>
      </c>
      <c r="E274" s="233">
        <v>91</v>
      </c>
      <c r="F274" s="233" t="s">
        <v>440</v>
      </c>
      <c r="G274" s="234">
        <v>44088</v>
      </c>
      <c r="H274" s="233">
        <v>6100057170</v>
      </c>
      <c r="I274" s="233">
        <v>2500700388</v>
      </c>
      <c r="J274" s="233">
        <v>2500700387</v>
      </c>
      <c r="K274" s="235">
        <v>-7111200</v>
      </c>
      <c r="L274" s="233">
        <v>1206090102</v>
      </c>
      <c r="M274" s="60">
        <v>271</v>
      </c>
    </row>
    <row r="275" spans="1:13" ht="23.25">
      <c r="A275" s="233"/>
      <c r="B275" s="233"/>
      <c r="C275" s="233">
        <v>2500700387</v>
      </c>
      <c r="D275" s="233" t="s">
        <v>228</v>
      </c>
      <c r="E275" s="233">
        <v>91</v>
      </c>
      <c r="F275" s="233" t="s">
        <v>407</v>
      </c>
      <c r="G275" s="234">
        <v>44088</v>
      </c>
      <c r="H275" s="233">
        <v>6100057850</v>
      </c>
      <c r="I275" s="233">
        <v>2500700388</v>
      </c>
      <c r="J275" s="233">
        <v>2500700387</v>
      </c>
      <c r="K275" s="235">
        <v>-10311240</v>
      </c>
      <c r="L275" s="233">
        <v>1206090102</v>
      </c>
      <c r="M275" s="60">
        <v>272</v>
      </c>
    </row>
    <row r="276" spans="1:13" ht="23.25">
      <c r="A276" s="233"/>
      <c r="B276" s="233"/>
      <c r="C276" s="233">
        <v>2500700387</v>
      </c>
      <c r="D276" s="233" t="s">
        <v>228</v>
      </c>
      <c r="E276" s="233">
        <v>81</v>
      </c>
      <c r="F276" s="233" t="s">
        <v>407</v>
      </c>
      <c r="G276" s="234">
        <v>44088</v>
      </c>
      <c r="H276" s="233">
        <v>6100058306</v>
      </c>
      <c r="I276" s="233">
        <v>2500700388</v>
      </c>
      <c r="J276" s="233">
        <v>2500700387</v>
      </c>
      <c r="K276" s="235">
        <v>10311240</v>
      </c>
      <c r="L276" s="233">
        <v>1206090102</v>
      </c>
      <c r="M276" s="60">
        <v>273</v>
      </c>
    </row>
    <row r="277" spans="1:13" ht="23.25">
      <c r="A277" s="233"/>
      <c r="B277" s="233"/>
      <c r="C277" s="233">
        <v>2500700387</v>
      </c>
      <c r="D277" s="233" t="s">
        <v>228</v>
      </c>
      <c r="E277" s="233">
        <v>81</v>
      </c>
      <c r="F277" s="233" t="s">
        <v>415</v>
      </c>
      <c r="G277" s="234">
        <v>44089</v>
      </c>
      <c r="H277" s="233">
        <v>6100050292</v>
      </c>
      <c r="I277" s="233">
        <v>2500701633</v>
      </c>
      <c r="J277" s="233">
        <v>2500700387</v>
      </c>
      <c r="K277" s="235">
        <v>117000</v>
      </c>
      <c r="L277" s="233">
        <v>1206100102</v>
      </c>
      <c r="M277" s="60">
        <v>274</v>
      </c>
    </row>
    <row r="278" spans="1:13" ht="23.25">
      <c r="A278" s="236">
        <v>15</v>
      </c>
      <c r="B278" s="236" t="s">
        <v>345</v>
      </c>
      <c r="C278" s="236">
        <v>2500700412</v>
      </c>
      <c r="D278" s="236" t="s">
        <v>228</v>
      </c>
      <c r="E278" s="236">
        <v>81</v>
      </c>
      <c r="F278" s="236" t="s">
        <v>319</v>
      </c>
      <c r="G278" s="237">
        <v>43858</v>
      </c>
      <c r="H278" s="236">
        <v>6100013172</v>
      </c>
      <c r="I278" s="236">
        <v>2500700412</v>
      </c>
      <c r="J278" s="236">
        <v>2500700412</v>
      </c>
      <c r="K278" s="238">
        <v>16500000</v>
      </c>
      <c r="L278" s="236">
        <v>1206090102</v>
      </c>
      <c r="M278" s="60">
        <v>275</v>
      </c>
    </row>
    <row r="279" spans="1:13" ht="23.25">
      <c r="A279" s="236"/>
      <c r="B279" s="236"/>
      <c r="C279" s="236">
        <v>2500700412</v>
      </c>
      <c r="D279" s="236" t="s">
        <v>277</v>
      </c>
      <c r="E279" s="236">
        <v>50</v>
      </c>
      <c r="F279" s="236" t="s">
        <v>319</v>
      </c>
      <c r="G279" s="237">
        <v>43891</v>
      </c>
      <c r="H279" s="236">
        <v>100054075</v>
      </c>
      <c r="I279" s="236">
        <v>2500700412</v>
      </c>
      <c r="J279" s="236">
        <v>2500700412</v>
      </c>
      <c r="K279" s="238">
        <v>-16500000</v>
      </c>
      <c r="L279" s="236">
        <v>1206090102</v>
      </c>
      <c r="M279" s="60">
        <v>276</v>
      </c>
    </row>
    <row r="280" spans="1:13" ht="23.25">
      <c r="A280" s="233">
        <v>16</v>
      </c>
      <c r="B280" s="233" t="s">
        <v>468</v>
      </c>
      <c r="C280" s="233">
        <v>2500700413</v>
      </c>
      <c r="D280" s="233" t="s">
        <v>228</v>
      </c>
      <c r="E280" s="233">
        <v>81</v>
      </c>
      <c r="F280" s="233" t="s">
        <v>446</v>
      </c>
      <c r="G280" s="234">
        <v>44081</v>
      </c>
      <c r="H280" s="233">
        <v>6100050288</v>
      </c>
      <c r="I280" s="233">
        <v>2500700413</v>
      </c>
      <c r="J280" s="233">
        <v>2500700413</v>
      </c>
      <c r="K280" s="235">
        <v>33800</v>
      </c>
      <c r="L280" s="233">
        <v>1206100102</v>
      </c>
      <c r="M280" s="60">
        <v>277</v>
      </c>
    </row>
    <row r="281" spans="1:13" ht="23.25">
      <c r="A281" s="233"/>
      <c r="B281" s="233"/>
      <c r="C281" s="233">
        <v>2500700413</v>
      </c>
      <c r="D281" s="233" t="s">
        <v>228</v>
      </c>
      <c r="E281" s="233">
        <v>81</v>
      </c>
      <c r="F281" s="233" t="s">
        <v>419</v>
      </c>
      <c r="G281" s="234">
        <v>44085</v>
      </c>
      <c r="H281" s="233">
        <v>6100001763</v>
      </c>
      <c r="I281" s="233">
        <v>2500700413</v>
      </c>
      <c r="J281" s="233">
        <v>2500700413</v>
      </c>
      <c r="K281" s="235">
        <v>446000</v>
      </c>
      <c r="L281" s="233">
        <v>1206010102</v>
      </c>
      <c r="M281" s="60">
        <v>278</v>
      </c>
    </row>
    <row r="282" spans="1:13" ht="23.25">
      <c r="A282" s="236">
        <v>17</v>
      </c>
      <c r="B282" s="236" t="s">
        <v>511</v>
      </c>
      <c r="C282" s="236">
        <v>2500700422</v>
      </c>
      <c r="D282" s="236" t="s">
        <v>228</v>
      </c>
      <c r="E282" s="236">
        <v>91</v>
      </c>
      <c r="F282" s="236" t="s">
        <v>408</v>
      </c>
      <c r="G282" s="237">
        <v>44046</v>
      </c>
      <c r="H282" s="236">
        <v>6100051571</v>
      </c>
      <c r="I282" s="236">
        <v>2500700422</v>
      </c>
      <c r="J282" s="236">
        <v>2500700422</v>
      </c>
      <c r="K282" s="238">
        <v>-31960</v>
      </c>
      <c r="L282" s="236">
        <v>1206010102</v>
      </c>
      <c r="M282" s="60">
        <v>279</v>
      </c>
    </row>
    <row r="283" spans="1:13" ht="23.25">
      <c r="A283" s="236"/>
      <c r="B283" s="236"/>
      <c r="C283" s="236">
        <v>2500700422</v>
      </c>
      <c r="D283" s="236" t="s">
        <v>228</v>
      </c>
      <c r="E283" s="236">
        <v>91</v>
      </c>
      <c r="F283" s="236" t="s">
        <v>408</v>
      </c>
      <c r="G283" s="237">
        <v>44046</v>
      </c>
      <c r="H283" s="236">
        <v>6100051571</v>
      </c>
      <c r="I283" s="236">
        <v>2500700422</v>
      </c>
      <c r="J283" s="236">
        <v>2500700422</v>
      </c>
      <c r="K283" s="238">
        <v>-3380</v>
      </c>
      <c r="L283" s="236">
        <v>1206010102</v>
      </c>
      <c r="M283" s="60">
        <v>280</v>
      </c>
    </row>
    <row r="284" spans="1:13" ht="23.25">
      <c r="A284" s="236"/>
      <c r="B284" s="236"/>
      <c r="C284" s="236">
        <v>2500700422</v>
      </c>
      <c r="D284" s="236" t="s">
        <v>228</v>
      </c>
      <c r="E284" s="236">
        <v>81</v>
      </c>
      <c r="F284" s="236" t="s">
        <v>408</v>
      </c>
      <c r="G284" s="237">
        <v>44046</v>
      </c>
      <c r="H284" s="236">
        <v>6100051718</v>
      </c>
      <c r="I284" s="236">
        <v>2500700422</v>
      </c>
      <c r="J284" s="236">
        <v>2500700422</v>
      </c>
      <c r="K284" s="238">
        <v>31960</v>
      </c>
      <c r="L284" s="236">
        <v>1206010102</v>
      </c>
      <c r="M284" s="60">
        <v>281</v>
      </c>
    </row>
    <row r="285" spans="1:13" ht="23.25">
      <c r="A285" s="236"/>
      <c r="B285" s="236"/>
      <c r="C285" s="236">
        <v>2500700422</v>
      </c>
      <c r="D285" s="236" t="s">
        <v>228</v>
      </c>
      <c r="E285" s="236">
        <v>81</v>
      </c>
      <c r="F285" s="236" t="s">
        <v>408</v>
      </c>
      <c r="G285" s="237">
        <v>44046</v>
      </c>
      <c r="H285" s="236">
        <v>6100051718</v>
      </c>
      <c r="I285" s="236">
        <v>2500700422</v>
      </c>
      <c r="J285" s="236">
        <v>2500700422</v>
      </c>
      <c r="K285" s="238">
        <v>3380</v>
      </c>
      <c r="L285" s="236">
        <v>1206010102</v>
      </c>
      <c r="M285" s="60">
        <v>282</v>
      </c>
    </row>
    <row r="286" spans="1:13" ht="23.25">
      <c r="A286" s="233">
        <v>18</v>
      </c>
      <c r="B286" s="233" t="s">
        <v>469</v>
      </c>
      <c r="C286" s="233">
        <v>2500700426</v>
      </c>
      <c r="D286" s="233" t="s">
        <v>228</v>
      </c>
      <c r="E286" s="233">
        <v>81</v>
      </c>
      <c r="F286" s="233" t="s">
        <v>425</v>
      </c>
      <c r="G286" s="234">
        <v>44088</v>
      </c>
      <c r="H286" s="233">
        <v>6100004910</v>
      </c>
      <c r="I286" s="233">
        <v>2500700426</v>
      </c>
      <c r="J286" s="233">
        <v>2500700426</v>
      </c>
      <c r="K286" s="235">
        <v>94100</v>
      </c>
      <c r="L286" s="233">
        <v>1206010102</v>
      </c>
      <c r="M286" s="60">
        <v>283</v>
      </c>
    </row>
    <row r="287" spans="1:13" ht="23.25">
      <c r="A287" s="233"/>
      <c r="B287" s="233"/>
      <c r="C287" s="233">
        <v>2500700426</v>
      </c>
      <c r="D287" s="233" t="s">
        <v>228</v>
      </c>
      <c r="E287" s="233">
        <v>81</v>
      </c>
      <c r="F287" s="233" t="s">
        <v>433</v>
      </c>
      <c r="G287" s="234">
        <v>44092</v>
      </c>
      <c r="H287" s="233">
        <v>6100062528</v>
      </c>
      <c r="I287" s="233">
        <v>2500700426</v>
      </c>
      <c r="J287" s="233">
        <v>2500700426</v>
      </c>
      <c r="K287" s="235">
        <v>33800</v>
      </c>
      <c r="L287" s="233">
        <v>1206100102</v>
      </c>
      <c r="M287" s="60">
        <v>284</v>
      </c>
    </row>
    <row r="288" spans="1:13" ht="23.25">
      <c r="A288" s="236">
        <v>19</v>
      </c>
      <c r="B288" s="236" t="s">
        <v>217</v>
      </c>
      <c r="C288" s="236">
        <v>2500700429</v>
      </c>
      <c r="D288" s="236" t="s">
        <v>277</v>
      </c>
      <c r="E288" s="236">
        <v>50</v>
      </c>
      <c r="F288" s="236" t="s">
        <v>265</v>
      </c>
      <c r="G288" s="237">
        <v>43739</v>
      </c>
      <c r="H288" s="236">
        <v>100005016</v>
      </c>
      <c r="I288" s="236">
        <v>2500700429</v>
      </c>
      <c r="J288" s="236">
        <v>2500700429</v>
      </c>
      <c r="K288" s="238">
        <v>-41088</v>
      </c>
      <c r="L288" s="236">
        <v>1206040102</v>
      </c>
      <c r="M288" s="60">
        <v>285</v>
      </c>
    </row>
    <row r="289" spans="1:13" ht="23.25">
      <c r="A289" s="236"/>
      <c r="B289" s="236"/>
      <c r="C289" s="236">
        <v>2500700429</v>
      </c>
      <c r="D289" s="236" t="s">
        <v>277</v>
      </c>
      <c r="E289" s="236">
        <v>50</v>
      </c>
      <c r="F289" s="236" t="s">
        <v>265</v>
      </c>
      <c r="G289" s="237">
        <v>43739</v>
      </c>
      <c r="H289" s="236">
        <v>100011806</v>
      </c>
      <c r="I289" s="236">
        <v>2500700429</v>
      </c>
      <c r="J289" s="236">
        <v>2500700429</v>
      </c>
      <c r="K289" s="238">
        <v>-8990</v>
      </c>
      <c r="L289" s="236">
        <v>1206130102</v>
      </c>
      <c r="M289" s="60">
        <v>286</v>
      </c>
    </row>
    <row r="290" spans="1:13" ht="23.25">
      <c r="A290" s="236"/>
      <c r="B290" s="236"/>
      <c r="C290" s="236">
        <v>2500700429</v>
      </c>
      <c r="D290" s="236" t="s">
        <v>228</v>
      </c>
      <c r="E290" s="236">
        <v>81</v>
      </c>
      <c r="F290" s="236" t="s">
        <v>265</v>
      </c>
      <c r="G290" s="237">
        <v>43739</v>
      </c>
      <c r="H290" s="236">
        <v>6100002210</v>
      </c>
      <c r="I290" s="236">
        <v>2500700429</v>
      </c>
      <c r="J290" s="236">
        <v>2500700429</v>
      </c>
      <c r="K290" s="238">
        <v>41088</v>
      </c>
      <c r="L290" s="236">
        <v>1206040102</v>
      </c>
      <c r="M290" s="60">
        <v>287</v>
      </c>
    </row>
    <row r="291" spans="1:13" ht="23.25">
      <c r="A291" s="236"/>
      <c r="B291" s="236"/>
      <c r="C291" s="236">
        <v>2500700429</v>
      </c>
      <c r="D291" s="236" t="s">
        <v>277</v>
      </c>
      <c r="E291" s="236">
        <v>50</v>
      </c>
      <c r="F291" s="236" t="s">
        <v>267</v>
      </c>
      <c r="G291" s="237">
        <v>43740</v>
      </c>
      <c r="H291" s="236">
        <v>100009408</v>
      </c>
      <c r="I291" s="236">
        <v>2500700429</v>
      </c>
      <c r="J291" s="236">
        <v>2500700429</v>
      </c>
      <c r="K291" s="238">
        <v>-113152.5</v>
      </c>
      <c r="L291" s="236">
        <v>1206010102</v>
      </c>
      <c r="M291" s="60">
        <v>288</v>
      </c>
    </row>
    <row r="292" spans="1:13" ht="23.25">
      <c r="A292" s="236"/>
      <c r="B292" s="236"/>
      <c r="C292" s="236">
        <v>2500700429</v>
      </c>
      <c r="D292" s="236" t="s">
        <v>228</v>
      </c>
      <c r="E292" s="236">
        <v>81</v>
      </c>
      <c r="F292" s="236" t="s">
        <v>267</v>
      </c>
      <c r="G292" s="237">
        <v>43747</v>
      </c>
      <c r="H292" s="236">
        <v>6100001203</v>
      </c>
      <c r="I292" s="236">
        <v>2500700429</v>
      </c>
      <c r="J292" s="236">
        <v>2500700429</v>
      </c>
      <c r="K292" s="238">
        <v>113152.5</v>
      </c>
      <c r="L292" s="236">
        <v>1206010102</v>
      </c>
      <c r="M292" s="60">
        <v>289</v>
      </c>
    </row>
    <row r="293" spans="1:13" ht="23.25">
      <c r="A293" s="236"/>
      <c r="B293" s="236"/>
      <c r="C293" s="236">
        <v>2500700429</v>
      </c>
      <c r="D293" s="236" t="s">
        <v>228</v>
      </c>
      <c r="E293" s="236">
        <v>81</v>
      </c>
      <c r="F293" s="236" t="s">
        <v>265</v>
      </c>
      <c r="G293" s="237">
        <v>43748</v>
      </c>
      <c r="H293" s="236">
        <v>6100000385</v>
      </c>
      <c r="I293" s="236">
        <v>2500700429</v>
      </c>
      <c r="J293" s="236">
        <v>2500700429</v>
      </c>
      <c r="K293" s="238">
        <v>8990</v>
      </c>
      <c r="L293" s="236">
        <v>1206130102</v>
      </c>
      <c r="M293" s="60">
        <v>290</v>
      </c>
    </row>
    <row r="294" spans="1:13" ht="23.25">
      <c r="A294" s="236"/>
      <c r="B294" s="236"/>
      <c r="C294" s="236">
        <v>2500700429</v>
      </c>
      <c r="D294" s="236" t="s">
        <v>277</v>
      </c>
      <c r="E294" s="236">
        <v>50</v>
      </c>
      <c r="F294" s="236" t="s">
        <v>300</v>
      </c>
      <c r="G294" s="237">
        <v>43824</v>
      </c>
      <c r="H294" s="236">
        <v>100012405</v>
      </c>
      <c r="I294" s="236">
        <v>2500700429</v>
      </c>
      <c r="J294" s="236">
        <v>2500700429</v>
      </c>
      <c r="K294" s="238">
        <v>-5370</v>
      </c>
      <c r="L294" s="236">
        <v>1206010102</v>
      </c>
      <c r="M294" s="60">
        <v>291</v>
      </c>
    </row>
    <row r="295" spans="1:13" ht="23.25">
      <c r="A295" s="236"/>
      <c r="B295" s="236"/>
      <c r="C295" s="236">
        <v>2500700429</v>
      </c>
      <c r="D295" s="236" t="s">
        <v>228</v>
      </c>
      <c r="E295" s="236">
        <v>81</v>
      </c>
      <c r="F295" s="236" t="s">
        <v>300</v>
      </c>
      <c r="G295" s="237">
        <v>43824</v>
      </c>
      <c r="H295" s="236">
        <v>6100011736</v>
      </c>
      <c r="I295" s="236">
        <v>2500700429</v>
      </c>
      <c r="J295" s="236">
        <v>2500700429</v>
      </c>
      <c r="K295" s="238">
        <v>5370</v>
      </c>
      <c r="L295" s="236">
        <v>1206010102</v>
      </c>
      <c r="M295" s="60">
        <v>292</v>
      </c>
    </row>
    <row r="296" spans="1:13" ht="23.25">
      <c r="A296" s="236"/>
      <c r="B296" s="236"/>
      <c r="C296" s="236">
        <v>2500700429</v>
      </c>
      <c r="D296" s="236" t="s">
        <v>277</v>
      </c>
      <c r="E296" s="236">
        <v>50</v>
      </c>
      <c r="F296" s="236" t="s">
        <v>333</v>
      </c>
      <c r="G296" s="237">
        <v>43837</v>
      </c>
      <c r="H296" s="236">
        <v>100015818</v>
      </c>
      <c r="I296" s="236">
        <v>2500700429</v>
      </c>
      <c r="J296" s="236">
        <v>2500700429</v>
      </c>
      <c r="K296" s="238">
        <v>-12980</v>
      </c>
      <c r="L296" s="236">
        <v>1206100102</v>
      </c>
      <c r="M296" s="60">
        <v>293</v>
      </c>
    </row>
    <row r="297" spans="1:13" ht="23.25">
      <c r="A297" s="236"/>
      <c r="B297" s="236"/>
      <c r="C297" s="236">
        <v>2500700429</v>
      </c>
      <c r="D297" s="236" t="s">
        <v>228</v>
      </c>
      <c r="E297" s="236">
        <v>81</v>
      </c>
      <c r="F297" s="236" t="s">
        <v>333</v>
      </c>
      <c r="G297" s="237">
        <v>43837</v>
      </c>
      <c r="H297" s="236">
        <v>6100015906</v>
      </c>
      <c r="I297" s="236">
        <v>2500700429</v>
      </c>
      <c r="J297" s="236">
        <v>2500700429</v>
      </c>
      <c r="K297" s="238">
        <v>12980</v>
      </c>
      <c r="L297" s="236">
        <v>1206100102</v>
      </c>
      <c r="M297" s="60">
        <v>294</v>
      </c>
    </row>
    <row r="298" spans="1:13" ht="23.25">
      <c r="A298" s="236"/>
      <c r="B298" s="236"/>
      <c r="C298" s="236">
        <v>2500700429</v>
      </c>
      <c r="D298" s="236" t="s">
        <v>249</v>
      </c>
      <c r="E298" s="236">
        <v>50</v>
      </c>
      <c r="F298" s="236" t="s">
        <v>330</v>
      </c>
      <c r="G298" s="237">
        <v>43840</v>
      </c>
      <c r="H298" s="236">
        <v>5000008016</v>
      </c>
      <c r="I298" s="236">
        <v>2500700429</v>
      </c>
      <c r="J298" s="236">
        <v>2500700429</v>
      </c>
      <c r="K298" s="238">
        <v>-27525.75</v>
      </c>
      <c r="L298" s="236">
        <v>1206040102</v>
      </c>
      <c r="M298" s="60">
        <v>295</v>
      </c>
    </row>
    <row r="299" spans="1:13" ht="23.25">
      <c r="A299" s="236"/>
      <c r="B299" s="236"/>
      <c r="C299" s="236">
        <v>2500700429</v>
      </c>
      <c r="D299" s="236" t="s">
        <v>249</v>
      </c>
      <c r="E299" s="236">
        <v>50</v>
      </c>
      <c r="F299" s="236" t="s">
        <v>330</v>
      </c>
      <c r="G299" s="237">
        <v>43840</v>
      </c>
      <c r="H299" s="236">
        <v>5000008017</v>
      </c>
      <c r="I299" s="236">
        <v>2500700429</v>
      </c>
      <c r="J299" s="236">
        <v>2500700429</v>
      </c>
      <c r="K299" s="238">
        <v>-42693</v>
      </c>
      <c r="L299" s="236">
        <v>1206100102</v>
      </c>
      <c r="M299" s="60">
        <v>296</v>
      </c>
    </row>
    <row r="300" spans="1:13" ht="23.25">
      <c r="A300" s="236"/>
      <c r="B300" s="236"/>
      <c r="C300" s="236">
        <v>2500700429</v>
      </c>
      <c r="D300" s="236" t="s">
        <v>228</v>
      </c>
      <c r="E300" s="236">
        <v>81</v>
      </c>
      <c r="F300" s="236" t="s">
        <v>330</v>
      </c>
      <c r="G300" s="237">
        <v>43840</v>
      </c>
      <c r="H300" s="236">
        <v>6100015915</v>
      </c>
      <c r="I300" s="236">
        <v>2500700429</v>
      </c>
      <c r="J300" s="236">
        <v>2500700429</v>
      </c>
      <c r="K300" s="238">
        <v>42693</v>
      </c>
      <c r="L300" s="236">
        <v>1206100102</v>
      </c>
      <c r="M300" s="60">
        <v>297</v>
      </c>
    </row>
    <row r="301" spans="1:13" ht="23.25">
      <c r="A301" s="236"/>
      <c r="B301" s="236"/>
      <c r="C301" s="236">
        <v>2500700429</v>
      </c>
      <c r="D301" s="236" t="s">
        <v>228</v>
      </c>
      <c r="E301" s="236">
        <v>81</v>
      </c>
      <c r="F301" s="236" t="s">
        <v>330</v>
      </c>
      <c r="G301" s="237">
        <v>43840</v>
      </c>
      <c r="H301" s="236">
        <v>6100015916</v>
      </c>
      <c r="I301" s="236">
        <v>2500700429</v>
      </c>
      <c r="J301" s="236">
        <v>2500700429</v>
      </c>
      <c r="K301" s="238">
        <v>27525.75</v>
      </c>
      <c r="L301" s="236">
        <v>1206040102</v>
      </c>
      <c r="M301" s="60">
        <v>298</v>
      </c>
    </row>
    <row r="302" spans="1:13" ht="23.25">
      <c r="A302" s="236"/>
      <c r="B302" s="236"/>
      <c r="C302" s="236">
        <v>2500700429</v>
      </c>
      <c r="D302" s="236" t="s">
        <v>228</v>
      </c>
      <c r="E302" s="236">
        <v>91</v>
      </c>
      <c r="F302" s="236" t="s">
        <v>485</v>
      </c>
      <c r="G302" s="237">
        <v>43868</v>
      </c>
      <c r="H302" s="236">
        <v>6100017885</v>
      </c>
      <c r="I302" s="236">
        <v>2500700429</v>
      </c>
      <c r="J302" s="236">
        <v>2500700429</v>
      </c>
      <c r="K302" s="238">
        <v>-22577</v>
      </c>
      <c r="L302" s="236">
        <v>1206100102</v>
      </c>
      <c r="M302" s="60">
        <v>299</v>
      </c>
    </row>
    <row r="303" spans="1:13" ht="23.25">
      <c r="A303" s="236"/>
      <c r="B303" s="236"/>
      <c r="C303" s="236">
        <v>2500700429</v>
      </c>
      <c r="D303" s="236" t="s">
        <v>228</v>
      </c>
      <c r="E303" s="236">
        <v>81</v>
      </c>
      <c r="F303" s="236" t="s">
        <v>485</v>
      </c>
      <c r="G303" s="237">
        <v>43868</v>
      </c>
      <c r="H303" s="236">
        <v>6100017886</v>
      </c>
      <c r="I303" s="236">
        <v>2500700429</v>
      </c>
      <c r="J303" s="236">
        <v>2500700429</v>
      </c>
      <c r="K303" s="238">
        <v>22577</v>
      </c>
      <c r="L303" s="236">
        <v>1206100102</v>
      </c>
      <c r="M303" s="60">
        <v>300</v>
      </c>
    </row>
    <row r="304" spans="1:13" ht="23.25">
      <c r="A304" s="236"/>
      <c r="B304" s="236"/>
      <c r="C304" s="236">
        <v>2500700429</v>
      </c>
      <c r="D304" s="236" t="s">
        <v>228</v>
      </c>
      <c r="E304" s="236">
        <v>81</v>
      </c>
      <c r="F304" s="236" t="s">
        <v>503</v>
      </c>
      <c r="G304" s="237">
        <v>44032</v>
      </c>
      <c r="H304" s="236">
        <v>6100044155</v>
      </c>
      <c r="I304" s="236">
        <v>2500700429</v>
      </c>
      <c r="J304" s="236">
        <v>2500700429</v>
      </c>
      <c r="K304" s="238">
        <v>21000</v>
      </c>
      <c r="L304" s="236">
        <v>1206010102</v>
      </c>
      <c r="M304" s="60">
        <v>301</v>
      </c>
    </row>
    <row r="305" spans="1:13" ht="23.25">
      <c r="A305" s="236"/>
      <c r="B305" s="236"/>
      <c r="C305" s="236">
        <v>2500700429</v>
      </c>
      <c r="D305" s="236" t="s">
        <v>228</v>
      </c>
      <c r="E305" s="236">
        <v>91</v>
      </c>
      <c r="F305" s="236" t="s">
        <v>503</v>
      </c>
      <c r="G305" s="237">
        <v>44032</v>
      </c>
      <c r="H305" s="236">
        <v>6100045910</v>
      </c>
      <c r="I305" s="236">
        <v>2500700429</v>
      </c>
      <c r="J305" s="236">
        <v>2500700429</v>
      </c>
      <c r="K305" s="238">
        <v>-21000</v>
      </c>
      <c r="L305" s="236">
        <v>1206010102</v>
      </c>
      <c r="M305" s="60">
        <v>302</v>
      </c>
    </row>
    <row r="306" spans="1:13" ht="23.25">
      <c r="A306" s="236"/>
      <c r="B306" s="236"/>
      <c r="C306" s="236">
        <v>2500700429</v>
      </c>
      <c r="D306" s="236" t="s">
        <v>228</v>
      </c>
      <c r="E306" s="236">
        <v>81</v>
      </c>
      <c r="F306" s="236" t="s">
        <v>442</v>
      </c>
      <c r="G306" s="237">
        <v>44067</v>
      </c>
      <c r="H306" s="236">
        <v>6100052860</v>
      </c>
      <c r="I306" s="236">
        <v>2500700429</v>
      </c>
      <c r="J306" s="236">
        <v>2500700429</v>
      </c>
      <c r="K306" s="238">
        <v>350000</v>
      </c>
      <c r="L306" s="236">
        <v>1206100102</v>
      </c>
      <c r="M306" s="60">
        <v>303</v>
      </c>
    </row>
    <row r="307" spans="1:13" ht="23.25">
      <c r="A307" s="236"/>
      <c r="B307" s="236"/>
      <c r="C307" s="236">
        <v>2500700429</v>
      </c>
      <c r="D307" s="236" t="s">
        <v>228</v>
      </c>
      <c r="E307" s="236">
        <v>91</v>
      </c>
      <c r="F307" s="236" t="s">
        <v>442</v>
      </c>
      <c r="G307" s="237">
        <v>44067</v>
      </c>
      <c r="H307" s="236">
        <v>6100054972</v>
      </c>
      <c r="I307" s="236">
        <v>2500700429</v>
      </c>
      <c r="J307" s="236">
        <v>2500700429</v>
      </c>
      <c r="K307" s="238">
        <v>-350000</v>
      </c>
      <c r="L307" s="236">
        <v>1206100102</v>
      </c>
      <c r="M307" s="60">
        <v>304</v>
      </c>
    </row>
    <row r="308" spans="1:13" ht="23.25">
      <c r="A308" s="236"/>
      <c r="B308" s="236"/>
      <c r="C308" s="236">
        <v>2500700429</v>
      </c>
      <c r="D308" s="236" t="s">
        <v>228</v>
      </c>
      <c r="E308" s="236">
        <v>81</v>
      </c>
      <c r="F308" s="236" t="s">
        <v>428</v>
      </c>
      <c r="G308" s="237">
        <v>44070</v>
      </c>
      <c r="H308" s="236">
        <v>6100053167</v>
      </c>
      <c r="I308" s="236">
        <v>2500700429</v>
      </c>
      <c r="J308" s="236">
        <v>2500700429</v>
      </c>
      <c r="K308" s="238">
        <v>407000</v>
      </c>
      <c r="L308" s="236">
        <v>1206160102</v>
      </c>
      <c r="M308" s="60">
        <v>305</v>
      </c>
    </row>
    <row r="309" spans="1:13" ht="23.25">
      <c r="A309" s="236"/>
      <c r="B309" s="236"/>
      <c r="C309" s="236">
        <v>2500700429</v>
      </c>
      <c r="D309" s="236" t="s">
        <v>228</v>
      </c>
      <c r="E309" s="236">
        <v>91</v>
      </c>
      <c r="F309" s="236" t="s">
        <v>428</v>
      </c>
      <c r="G309" s="237">
        <v>44070</v>
      </c>
      <c r="H309" s="236">
        <v>6100053266</v>
      </c>
      <c r="I309" s="236">
        <v>2500700429</v>
      </c>
      <c r="J309" s="236">
        <v>2500700429</v>
      </c>
      <c r="K309" s="238">
        <v>-407000</v>
      </c>
      <c r="L309" s="236">
        <v>1206160102</v>
      </c>
      <c r="M309" s="60">
        <v>306</v>
      </c>
    </row>
    <row r="310" spans="1:13" ht="23.25">
      <c r="A310" s="236"/>
      <c r="B310" s="236"/>
      <c r="C310" s="236">
        <v>2500700429</v>
      </c>
      <c r="D310" s="236" t="s">
        <v>228</v>
      </c>
      <c r="E310" s="236">
        <v>81</v>
      </c>
      <c r="F310" s="236" t="s">
        <v>420</v>
      </c>
      <c r="G310" s="237">
        <v>44075</v>
      </c>
      <c r="H310" s="236">
        <v>6100014570</v>
      </c>
      <c r="I310" s="236">
        <v>2500700429</v>
      </c>
      <c r="J310" s="236">
        <v>2500700429</v>
      </c>
      <c r="K310" s="238">
        <v>350000</v>
      </c>
      <c r="L310" s="236">
        <v>1206100102</v>
      </c>
      <c r="M310" s="60">
        <v>307</v>
      </c>
    </row>
    <row r="311" spans="1:13" ht="23.25">
      <c r="A311" s="236"/>
      <c r="B311" s="236"/>
      <c r="C311" s="236">
        <v>2500700429</v>
      </c>
      <c r="D311" s="236" t="s">
        <v>228</v>
      </c>
      <c r="E311" s="236">
        <v>81</v>
      </c>
      <c r="F311" s="236" t="s">
        <v>420</v>
      </c>
      <c r="G311" s="237">
        <v>44075</v>
      </c>
      <c r="H311" s="236">
        <v>6100053092</v>
      </c>
      <c r="I311" s="236">
        <v>2500700429</v>
      </c>
      <c r="J311" s="236">
        <v>2500700429</v>
      </c>
      <c r="K311" s="238">
        <v>16050</v>
      </c>
      <c r="L311" s="236">
        <v>1206010102</v>
      </c>
      <c r="M311" s="60">
        <v>308</v>
      </c>
    </row>
    <row r="312" spans="1:13" ht="23.25">
      <c r="A312" s="236"/>
      <c r="B312" s="236"/>
      <c r="C312" s="236">
        <v>2500700429</v>
      </c>
      <c r="D312" s="236" t="s">
        <v>228</v>
      </c>
      <c r="E312" s="236">
        <v>81</v>
      </c>
      <c r="F312" s="236" t="s">
        <v>420</v>
      </c>
      <c r="G312" s="237">
        <v>44075</v>
      </c>
      <c r="H312" s="236">
        <v>6100056393</v>
      </c>
      <c r="I312" s="236">
        <v>2500700429</v>
      </c>
      <c r="J312" s="236">
        <v>2500700429</v>
      </c>
      <c r="K312" s="238">
        <v>40446</v>
      </c>
      <c r="L312" s="236">
        <v>1206160102</v>
      </c>
      <c r="M312" s="60">
        <v>309</v>
      </c>
    </row>
    <row r="313" spans="1:13" ht="23.25">
      <c r="A313" s="236"/>
      <c r="B313" s="236"/>
      <c r="C313" s="236">
        <v>2500700429</v>
      </c>
      <c r="D313" s="236" t="s">
        <v>228</v>
      </c>
      <c r="E313" s="236">
        <v>81</v>
      </c>
      <c r="F313" s="236" t="s">
        <v>420</v>
      </c>
      <c r="G313" s="237">
        <v>44075</v>
      </c>
      <c r="H313" s="236">
        <v>6100056394</v>
      </c>
      <c r="I313" s="236">
        <v>2500700429</v>
      </c>
      <c r="J313" s="236">
        <v>2500700429</v>
      </c>
      <c r="K313" s="238">
        <v>12840</v>
      </c>
      <c r="L313" s="236">
        <v>1206160102</v>
      </c>
      <c r="M313" s="60">
        <v>310</v>
      </c>
    </row>
    <row r="314" spans="1:13" ht="23.25">
      <c r="A314" s="236"/>
      <c r="B314" s="236"/>
      <c r="C314" s="236">
        <v>2500700429</v>
      </c>
      <c r="D314" s="236" t="s">
        <v>228</v>
      </c>
      <c r="E314" s="236">
        <v>81</v>
      </c>
      <c r="F314" s="236" t="s">
        <v>420</v>
      </c>
      <c r="G314" s="237">
        <v>44075</v>
      </c>
      <c r="H314" s="236">
        <v>6100057507</v>
      </c>
      <c r="I314" s="236">
        <v>2500700429</v>
      </c>
      <c r="J314" s="236">
        <v>2500700429</v>
      </c>
      <c r="K314" s="238">
        <v>9330</v>
      </c>
      <c r="L314" s="236">
        <v>1206160102</v>
      </c>
      <c r="M314" s="60">
        <v>311</v>
      </c>
    </row>
    <row r="315" spans="1:13" ht="23.25">
      <c r="A315" s="236"/>
      <c r="B315" s="236"/>
      <c r="C315" s="236">
        <v>2500700429</v>
      </c>
      <c r="D315" s="236" t="s">
        <v>228</v>
      </c>
      <c r="E315" s="236">
        <v>81</v>
      </c>
      <c r="F315" s="236" t="s">
        <v>420</v>
      </c>
      <c r="G315" s="237">
        <v>44075</v>
      </c>
      <c r="H315" s="236">
        <v>6100058308</v>
      </c>
      <c r="I315" s="236">
        <v>2500700429</v>
      </c>
      <c r="J315" s="236">
        <v>2500700429</v>
      </c>
      <c r="K315" s="238">
        <v>44940</v>
      </c>
      <c r="L315" s="236">
        <v>1206160102</v>
      </c>
      <c r="M315" s="60">
        <v>312</v>
      </c>
    </row>
    <row r="316" spans="1:13" ht="23.25">
      <c r="A316" s="236"/>
      <c r="B316" s="236"/>
      <c r="C316" s="236">
        <v>2500700429</v>
      </c>
      <c r="D316" s="236" t="s">
        <v>228</v>
      </c>
      <c r="E316" s="236">
        <v>81</v>
      </c>
      <c r="F316" s="236" t="s">
        <v>420</v>
      </c>
      <c r="G316" s="237">
        <v>44075</v>
      </c>
      <c r="H316" s="236">
        <v>6100063421</v>
      </c>
      <c r="I316" s="236">
        <v>2500700429</v>
      </c>
      <c r="J316" s="236">
        <v>2500700429</v>
      </c>
      <c r="K316" s="238">
        <v>17000</v>
      </c>
      <c r="L316" s="236">
        <v>1206100102</v>
      </c>
      <c r="M316" s="60">
        <v>313</v>
      </c>
    </row>
    <row r="317" spans="1:13" ht="23.25">
      <c r="A317" s="236"/>
      <c r="B317" s="236"/>
      <c r="C317" s="236">
        <v>2500700429</v>
      </c>
      <c r="D317" s="236" t="s">
        <v>228</v>
      </c>
      <c r="E317" s="236">
        <v>81</v>
      </c>
      <c r="F317" s="236" t="s">
        <v>451</v>
      </c>
      <c r="G317" s="237">
        <v>44076</v>
      </c>
      <c r="H317" s="236">
        <v>6100060928</v>
      </c>
      <c r="I317" s="236">
        <v>2500700429</v>
      </c>
      <c r="J317" s="236">
        <v>2500700429</v>
      </c>
      <c r="K317" s="238">
        <v>80000</v>
      </c>
      <c r="L317" s="236">
        <v>1206040102</v>
      </c>
      <c r="M317" s="60">
        <v>314</v>
      </c>
    </row>
    <row r="318" spans="1:13" ht="23.25">
      <c r="A318" s="236"/>
      <c r="B318" s="236"/>
      <c r="C318" s="236">
        <v>2500700429</v>
      </c>
      <c r="D318" s="236" t="s">
        <v>228</v>
      </c>
      <c r="E318" s="236">
        <v>81</v>
      </c>
      <c r="F318" s="236" t="s">
        <v>420</v>
      </c>
      <c r="G318" s="237">
        <v>44077</v>
      </c>
      <c r="H318" s="236">
        <v>6100054926</v>
      </c>
      <c r="I318" s="236">
        <v>2500700429</v>
      </c>
      <c r="J318" s="236">
        <v>2500700429</v>
      </c>
      <c r="K318" s="238">
        <v>6955</v>
      </c>
      <c r="L318" s="236">
        <v>1206120102</v>
      </c>
      <c r="M318" s="60">
        <v>315</v>
      </c>
    </row>
    <row r="319" spans="1:13" ht="23.25">
      <c r="A319" s="236"/>
      <c r="B319" s="236"/>
      <c r="C319" s="236">
        <v>2500700429</v>
      </c>
      <c r="D319" s="236" t="s">
        <v>228</v>
      </c>
      <c r="E319" s="236">
        <v>81</v>
      </c>
      <c r="F319" s="236" t="s">
        <v>434</v>
      </c>
      <c r="G319" s="237">
        <v>44083</v>
      </c>
      <c r="H319" s="236">
        <v>6100061532</v>
      </c>
      <c r="I319" s="236">
        <v>2500700429</v>
      </c>
      <c r="J319" s="236">
        <v>2500700429</v>
      </c>
      <c r="K319" s="238">
        <v>107471.87</v>
      </c>
      <c r="L319" s="236">
        <v>1206160102</v>
      </c>
      <c r="M319" s="60">
        <v>316</v>
      </c>
    </row>
    <row r="320" spans="1:13" ht="23.25">
      <c r="A320" s="236"/>
      <c r="B320" s="236"/>
      <c r="C320" s="236">
        <v>2500700429</v>
      </c>
      <c r="D320" s="236" t="s">
        <v>228</v>
      </c>
      <c r="E320" s="236">
        <v>81</v>
      </c>
      <c r="F320" s="236" t="s">
        <v>449</v>
      </c>
      <c r="G320" s="237">
        <v>44084</v>
      </c>
      <c r="H320" s="236">
        <v>6100056232</v>
      </c>
      <c r="I320" s="236">
        <v>2500700429</v>
      </c>
      <c r="J320" s="236">
        <v>2500700429</v>
      </c>
      <c r="K320" s="238">
        <v>3969298.75</v>
      </c>
      <c r="L320" s="236">
        <v>1206100102</v>
      </c>
      <c r="M320" s="60">
        <v>317</v>
      </c>
    </row>
    <row r="321" spans="1:13" ht="23.25">
      <c r="A321" s="236"/>
      <c r="B321" s="236"/>
      <c r="C321" s="236">
        <v>2500700429</v>
      </c>
      <c r="D321" s="236" t="s">
        <v>228</v>
      </c>
      <c r="E321" s="236">
        <v>81</v>
      </c>
      <c r="F321" s="236" t="s">
        <v>415</v>
      </c>
      <c r="G321" s="237">
        <v>44089</v>
      </c>
      <c r="H321" s="236">
        <v>6100064292</v>
      </c>
      <c r="I321" s="236">
        <v>2500700429</v>
      </c>
      <c r="J321" s="236">
        <v>2500700429</v>
      </c>
      <c r="K321" s="238">
        <v>256800</v>
      </c>
      <c r="L321" s="236">
        <v>1206120102</v>
      </c>
      <c r="M321" s="60">
        <v>318</v>
      </c>
    </row>
    <row r="322" spans="1:13" ht="23.25">
      <c r="A322" s="236"/>
      <c r="B322" s="236"/>
      <c r="C322" s="236">
        <v>2500700429</v>
      </c>
      <c r="D322" s="236" t="s">
        <v>228</v>
      </c>
      <c r="E322" s="236">
        <v>81</v>
      </c>
      <c r="F322" s="236" t="s">
        <v>432</v>
      </c>
      <c r="G322" s="237">
        <v>44090</v>
      </c>
      <c r="H322" s="236">
        <v>6100064291</v>
      </c>
      <c r="I322" s="236">
        <v>2500700429</v>
      </c>
      <c r="J322" s="236">
        <v>2500700429</v>
      </c>
      <c r="K322" s="238">
        <v>9737</v>
      </c>
      <c r="L322" s="236">
        <v>1206050102</v>
      </c>
      <c r="M322" s="60">
        <v>319</v>
      </c>
    </row>
    <row r="323" spans="1:13" ht="23.25">
      <c r="A323" s="236"/>
      <c r="B323" s="236"/>
      <c r="C323" s="236">
        <v>2500700429</v>
      </c>
      <c r="D323" s="236" t="s">
        <v>228</v>
      </c>
      <c r="E323" s="236">
        <v>81</v>
      </c>
      <c r="F323" s="236" t="s">
        <v>432</v>
      </c>
      <c r="G323" s="237">
        <v>44090</v>
      </c>
      <c r="H323" s="236">
        <v>6100064876</v>
      </c>
      <c r="I323" s="236">
        <v>2500700429</v>
      </c>
      <c r="J323" s="236">
        <v>2500700429</v>
      </c>
      <c r="K323" s="238">
        <v>29900</v>
      </c>
      <c r="L323" s="236">
        <v>1206100102</v>
      </c>
      <c r="M323" s="60">
        <v>320</v>
      </c>
    </row>
    <row r="324" spans="1:13" ht="23.25">
      <c r="A324" s="236"/>
      <c r="B324" s="236"/>
      <c r="C324" s="236">
        <v>2500700429</v>
      </c>
      <c r="D324" s="236" t="s">
        <v>228</v>
      </c>
      <c r="E324" s="236">
        <v>81</v>
      </c>
      <c r="F324" s="236" t="s">
        <v>429</v>
      </c>
      <c r="G324" s="237">
        <v>44096</v>
      </c>
      <c r="H324" s="236">
        <v>6100063429</v>
      </c>
      <c r="I324" s="236">
        <v>2500700429</v>
      </c>
      <c r="J324" s="236">
        <v>2500700429</v>
      </c>
      <c r="K324" s="238">
        <v>17000</v>
      </c>
      <c r="L324" s="236">
        <v>1206100102</v>
      </c>
      <c r="M324" s="60">
        <v>321</v>
      </c>
    </row>
    <row r="325" spans="1:13" ht="23.25">
      <c r="A325" s="236"/>
      <c r="B325" s="236"/>
      <c r="C325" s="236">
        <v>2500700429</v>
      </c>
      <c r="D325" s="236" t="s">
        <v>228</v>
      </c>
      <c r="E325" s="236">
        <v>81</v>
      </c>
      <c r="F325" s="236" t="s">
        <v>423</v>
      </c>
      <c r="G325" s="237">
        <v>44097</v>
      </c>
      <c r="H325" s="236">
        <v>6100032626</v>
      </c>
      <c r="I325" s="236">
        <v>2500700429</v>
      </c>
      <c r="J325" s="236">
        <v>2500700429</v>
      </c>
      <c r="K325" s="238">
        <v>484014.5</v>
      </c>
      <c r="L325" s="236">
        <v>1206160102</v>
      </c>
      <c r="M325" s="60">
        <v>322</v>
      </c>
    </row>
    <row r="326" spans="1:13" ht="23.25">
      <c r="A326" s="236"/>
      <c r="B326" s="236"/>
      <c r="C326" s="236">
        <v>2500700429</v>
      </c>
      <c r="D326" s="236" t="s">
        <v>228</v>
      </c>
      <c r="E326" s="236">
        <v>81</v>
      </c>
      <c r="F326" s="236" t="s">
        <v>423</v>
      </c>
      <c r="G326" s="237">
        <v>44097</v>
      </c>
      <c r="H326" s="236">
        <v>6100063747</v>
      </c>
      <c r="I326" s="236">
        <v>2500700429</v>
      </c>
      <c r="J326" s="236">
        <v>2500700429</v>
      </c>
      <c r="K326" s="238">
        <v>435918</v>
      </c>
      <c r="L326" s="236">
        <v>1206160102</v>
      </c>
      <c r="M326" s="60">
        <v>323</v>
      </c>
    </row>
    <row r="327" spans="1:13" ht="23.25">
      <c r="A327" s="236"/>
      <c r="B327" s="236"/>
      <c r="C327" s="236">
        <v>2500700429</v>
      </c>
      <c r="D327" s="236" t="s">
        <v>228</v>
      </c>
      <c r="E327" s="236">
        <v>81</v>
      </c>
      <c r="F327" s="236" t="s">
        <v>413</v>
      </c>
      <c r="G327" s="237">
        <v>44098</v>
      </c>
      <c r="H327" s="236">
        <v>6100014349</v>
      </c>
      <c r="I327" s="236">
        <v>2500700429</v>
      </c>
      <c r="J327" s="236">
        <v>2500700429</v>
      </c>
      <c r="K327" s="238">
        <v>407000</v>
      </c>
      <c r="L327" s="236">
        <v>1206160102</v>
      </c>
      <c r="M327" s="60">
        <v>324</v>
      </c>
    </row>
    <row r="328" spans="1:13" ht="23.25">
      <c r="A328" s="236"/>
      <c r="B328" s="236"/>
      <c r="C328" s="236">
        <v>2500700429</v>
      </c>
      <c r="D328" s="236" t="s">
        <v>228</v>
      </c>
      <c r="E328" s="236">
        <v>81</v>
      </c>
      <c r="F328" s="236" t="s">
        <v>413</v>
      </c>
      <c r="G328" s="237">
        <v>44098</v>
      </c>
      <c r="H328" s="236">
        <v>6100064290</v>
      </c>
      <c r="I328" s="236">
        <v>2500700429</v>
      </c>
      <c r="J328" s="236">
        <v>2500700429</v>
      </c>
      <c r="K328" s="238">
        <v>41986.8</v>
      </c>
      <c r="L328" s="236">
        <v>1206010102</v>
      </c>
      <c r="M328" s="60">
        <v>325</v>
      </c>
    </row>
    <row r="329" spans="1:13" ht="23.25">
      <c r="A329" s="236"/>
      <c r="B329" s="236"/>
      <c r="C329" s="236">
        <v>2500700429</v>
      </c>
      <c r="D329" s="236" t="s">
        <v>228</v>
      </c>
      <c r="E329" s="236">
        <v>81</v>
      </c>
      <c r="F329" s="236" t="s">
        <v>414</v>
      </c>
      <c r="G329" s="237">
        <v>44099</v>
      </c>
      <c r="H329" s="236">
        <v>6100064875</v>
      </c>
      <c r="I329" s="236">
        <v>2500700429</v>
      </c>
      <c r="J329" s="236">
        <v>2500700429</v>
      </c>
      <c r="K329" s="238">
        <v>21300</v>
      </c>
      <c r="L329" s="236">
        <v>1206100102</v>
      </c>
      <c r="M329" s="60">
        <v>326</v>
      </c>
    </row>
    <row r="330" spans="1:13" ht="23.25">
      <c r="A330" s="236"/>
      <c r="B330" s="236"/>
      <c r="C330" s="236">
        <v>2500700429</v>
      </c>
      <c r="D330" s="236" t="s">
        <v>228</v>
      </c>
      <c r="E330" s="236">
        <v>81</v>
      </c>
      <c r="F330" s="236" t="s">
        <v>414</v>
      </c>
      <c r="G330" s="237">
        <v>44099</v>
      </c>
      <c r="H330" s="236">
        <v>6100064884</v>
      </c>
      <c r="I330" s="236">
        <v>2500700429</v>
      </c>
      <c r="J330" s="236">
        <v>2500700429</v>
      </c>
      <c r="K330" s="238">
        <v>30000</v>
      </c>
      <c r="L330" s="236">
        <v>1206130102</v>
      </c>
      <c r="M330" s="60">
        <v>327</v>
      </c>
    </row>
    <row r="331" spans="1:13" ht="23.25">
      <c r="A331" s="236"/>
      <c r="B331" s="236"/>
      <c r="C331" s="236">
        <v>2500700429</v>
      </c>
      <c r="D331" s="236" t="s">
        <v>228</v>
      </c>
      <c r="E331" s="236">
        <v>81</v>
      </c>
      <c r="F331" s="236" t="s">
        <v>414</v>
      </c>
      <c r="G331" s="237">
        <v>44099</v>
      </c>
      <c r="H331" s="236">
        <v>6100065169</v>
      </c>
      <c r="I331" s="236">
        <v>2500700429</v>
      </c>
      <c r="J331" s="236">
        <v>2500700429</v>
      </c>
      <c r="K331" s="238">
        <v>14568.05</v>
      </c>
      <c r="L331" s="236">
        <v>1206010102</v>
      </c>
      <c r="M331" s="60">
        <v>328</v>
      </c>
    </row>
    <row r="332" spans="1:13" ht="23.25">
      <c r="A332" s="233">
        <v>20</v>
      </c>
      <c r="B332" s="233" t="s">
        <v>233</v>
      </c>
      <c r="C332" s="233">
        <v>2500700434</v>
      </c>
      <c r="D332" s="233" t="s">
        <v>228</v>
      </c>
      <c r="E332" s="233">
        <v>81</v>
      </c>
      <c r="F332" s="233" t="s">
        <v>286</v>
      </c>
      <c r="G332" s="234">
        <v>43818</v>
      </c>
      <c r="H332" s="233">
        <v>6100009911</v>
      </c>
      <c r="I332" s="233">
        <v>2500700436</v>
      </c>
      <c r="J332" s="233">
        <v>2500700434</v>
      </c>
      <c r="K332" s="235">
        <v>943000</v>
      </c>
      <c r="L332" s="233">
        <v>1206100102</v>
      </c>
      <c r="M332" s="60">
        <v>329</v>
      </c>
    </row>
    <row r="333" spans="1:13" ht="23.25">
      <c r="A333" s="233"/>
      <c r="B333" s="233"/>
      <c r="C333" s="233">
        <v>2500700434</v>
      </c>
      <c r="D333" s="233" t="s">
        <v>228</v>
      </c>
      <c r="E333" s="233">
        <v>91</v>
      </c>
      <c r="F333" s="233" t="s">
        <v>286</v>
      </c>
      <c r="G333" s="234">
        <v>43818</v>
      </c>
      <c r="H333" s="233">
        <v>6100009912</v>
      </c>
      <c r="I333" s="233">
        <v>2500700436</v>
      </c>
      <c r="J333" s="233">
        <v>2500700434</v>
      </c>
      <c r="K333" s="235">
        <v>-943000</v>
      </c>
      <c r="L333" s="233">
        <v>1206100102</v>
      </c>
      <c r="M333" s="60">
        <v>330</v>
      </c>
    </row>
    <row r="334" spans="1:13" ht="23.25">
      <c r="A334" s="233"/>
      <c r="B334" s="233"/>
      <c r="C334" s="233">
        <v>2500700434</v>
      </c>
      <c r="D334" s="233" t="s">
        <v>277</v>
      </c>
      <c r="E334" s="233">
        <v>40</v>
      </c>
      <c r="F334" s="233" t="s">
        <v>314</v>
      </c>
      <c r="G334" s="234">
        <v>43831</v>
      </c>
      <c r="H334" s="233">
        <v>100007634</v>
      </c>
      <c r="I334" s="233">
        <v>2500700436</v>
      </c>
      <c r="J334" s="233">
        <v>2500700434</v>
      </c>
      <c r="K334" s="235">
        <v>34060600</v>
      </c>
      <c r="L334" s="233">
        <v>1206020102</v>
      </c>
      <c r="M334" s="60">
        <v>331</v>
      </c>
    </row>
    <row r="335" spans="1:13" ht="23.25">
      <c r="A335" s="233"/>
      <c r="B335" s="233"/>
      <c r="C335" s="233">
        <v>2500700434</v>
      </c>
      <c r="D335" s="233" t="s">
        <v>277</v>
      </c>
      <c r="E335" s="233">
        <v>40</v>
      </c>
      <c r="F335" s="233" t="s">
        <v>314</v>
      </c>
      <c r="G335" s="234">
        <v>43831</v>
      </c>
      <c r="H335" s="233">
        <v>100007634</v>
      </c>
      <c r="I335" s="233">
        <v>2500700436</v>
      </c>
      <c r="J335" s="233">
        <v>2500700434</v>
      </c>
      <c r="K335" s="235">
        <v>1820000</v>
      </c>
      <c r="L335" s="233">
        <v>1206010102</v>
      </c>
      <c r="M335" s="60">
        <v>332</v>
      </c>
    </row>
    <row r="336" spans="1:13" ht="23.25">
      <c r="A336" s="233"/>
      <c r="B336" s="233"/>
      <c r="C336" s="233">
        <v>2500700434</v>
      </c>
      <c r="D336" s="233" t="s">
        <v>277</v>
      </c>
      <c r="E336" s="233">
        <v>40</v>
      </c>
      <c r="F336" s="233" t="s">
        <v>314</v>
      </c>
      <c r="G336" s="234">
        <v>43831</v>
      </c>
      <c r="H336" s="233">
        <v>100007634</v>
      </c>
      <c r="I336" s="233">
        <v>2500700436</v>
      </c>
      <c r="J336" s="233">
        <v>2500700434</v>
      </c>
      <c r="K336" s="235">
        <v>25011000</v>
      </c>
      <c r="L336" s="233">
        <v>1206030102</v>
      </c>
      <c r="M336" s="60">
        <v>333</v>
      </c>
    </row>
    <row r="337" spans="1:13" ht="23.25">
      <c r="A337" s="233"/>
      <c r="B337" s="233"/>
      <c r="C337" s="233">
        <v>2500700434</v>
      </c>
      <c r="D337" s="233" t="s">
        <v>277</v>
      </c>
      <c r="E337" s="233">
        <v>40</v>
      </c>
      <c r="F337" s="233" t="s">
        <v>314</v>
      </c>
      <c r="G337" s="234">
        <v>43831</v>
      </c>
      <c r="H337" s="233">
        <v>100007634</v>
      </c>
      <c r="I337" s="233">
        <v>2500700436</v>
      </c>
      <c r="J337" s="233">
        <v>2500700434</v>
      </c>
      <c r="K337" s="235">
        <v>5093900</v>
      </c>
      <c r="L337" s="233">
        <v>1206100102</v>
      </c>
      <c r="M337" s="60">
        <v>334</v>
      </c>
    </row>
    <row r="338" spans="1:13" ht="23.25">
      <c r="A338" s="233"/>
      <c r="B338" s="233"/>
      <c r="C338" s="233">
        <v>2500700434</v>
      </c>
      <c r="D338" s="233" t="s">
        <v>277</v>
      </c>
      <c r="E338" s="233">
        <v>40</v>
      </c>
      <c r="F338" s="233" t="s">
        <v>314</v>
      </c>
      <c r="G338" s="234">
        <v>43831</v>
      </c>
      <c r="H338" s="233">
        <v>100007634</v>
      </c>
      <c r="I338" s="233">
        <v>2500700436</v>
      </c>
      <c r="J338" s="233">
        <v>2500700434</v>
      </c>
      <c r="K338" s="235">
        <v>4690000</v>
      </c>
      <c r="L338" s="233">
        <v>1206040102</v>
      </c>
      <c r="M338" s="60">
        <v>335</v>
      </c>
    </row>
    <row r="339" spans="1:13" ht="23.25">
      <c r="A339" s="233"/>
      <c r="B339" s="233"/>
      <c r="C339" s="233">
        <v>2500700434</v>
      </c>
      <c r="D339" s="233" t="s">
        <v>249</v>
      </c>
      <c r="E339" s="233">
        <v>50</v>
      </c>
      <c r="F339" s="233" t="s">
        <v>314</v>
      </c>
      <c r="G339" s="234">
        <v>43831</v>
      </c>
      <c r="H339" s="233">
        <v>5000014855</v>
      </c>
      <c r="I339" s="233">
        <v>2500700434</v>
      </c>
      <c r="J339" s="233">
        <v>2500700434</v>
      </c>
      <c r="K339" s="235">
        <v>-34060600</v>
      </c>
      <c r="L339" s="233">
        <v>1206020102</v>
      </c>
      <c r="M339" s="60">
        <v>336</v>
      </c>
    </row>
    <row r="340" spans="1:13" ht="23.25">
      <c r="A340" s="233"/>
      <c r="B340" s="233"/>
      <c r="C340" s="233">
        <v>2500700434</v>
      </c>
      <c r="D340" s="233" t="s">
        <v>249</v>
      </c>
      <c r="E340" s="233">
        <v>50</v>
      </c>
      <c r="F340" s="233" t="s">
        <v>314</v>
      </c>
      <c r="G340" s="234">
        <v>43831</v>
      </c>
      <c r="H340" s="233">
        <v>5000014855</v>
      </c>
      <c r="I340" s="233">
        <v>2500700434</v>
      </c>
      <c r="J340" s="233">
        <v>2500700434</v>
      </c>
      <c r="K340" s="235">
        <v>-1820000</v>
      </c>
      <c r="L340" s="233">
        <v>1206010102</v>
      </c>
      <c r="M340" s="60">
        <v>337</v>
      </c>
    </row>
    <row r="341" spans="1:13" ht="23.25">
      <c r="A341" s="233"/>
      <c r="B341" s="233"/>
      <c r="C341" s="233">
        <v>2500700434</v>
      </c>
      <c r="D341" s="233" t="s">
        <v>249</v>
      </c>
      <c r="E341" s="233">
        <v>50</v>
      </c>
      <c r="F341" s="233" t="s">
        <v>314</v>
      </c>
      <c r="G341" s="234">
        <v>43831</v>
      </c>
      <c r="H341" s="233">
        <v>5000014855</v>
      </c>
      <c r="I341" s="233">
        <v>2500700434</v>
      </c>
      <c r="J341" s="233">
        <v>2500700434</v>
      </c>
      <c r="K341" s="235">
        <v>-25011000</v>
      </c>
      <c r="L341" s="233">
        <v>1206030102</v>
      </c>
      <c r="M341" s="60">
        <v>338</v>
      </c>
    </row>
    <row r="342" spans="1:13" ht="23.25">
      <c r="A342" s="233"/>
      <c r="B342" s="233"/>
      <c r="C342" s="233">
        <v>2500700434</v>
      </c>
      <c r="D342" s="233" t="s">
        <v>249</v>
      </c>
      <c r="E342" s="233">
        <v>50</v>
      </c>
      <c r="F342" s="233" t="s">
        <v>314</v>
      </c>
      <c r="G342" s="234">
        <v>43831</v>
      </c>
      <c r="H342" s="233">
        <v>5000014855</v>
      </c>
      <c r="I342" s="233">
        <v>2500700434</v>
      </c>
      <c r="J342" s="233">
        <v>2500700434</v>
      </c>
      <c r="K342" s="235">
        <v>-5093900</v>
      </c>
      <c r="L342" s="233">
        <v>1206100102</v>
      </c>
      <c r="M342" s="60">
        <v>339</v>
      </c>
    </row>
    <row r="343" spans="1:13" ht="23.25">
      <c r="A343" s="233"/>
      <c r="B343" s="233"/>
      <c r="C343" s="233">
        <v>2500700434</v>
      </c>
      <c r="D343" s="233" t="s">
        <v>249</v>
      </c>
      <c r="E343" s="233">
        <v>50</v>
      </c>
      <c r="F343" s="233" t="s">
        <v>314</v>
      </c>
      <c r="G343" s="234">
        <v>43831</v>
      </c>
      <c r="H343" s="233">
        <v>5000014855</v>
      </c>
      <c r="I343" s="233">
        <v>2500700434</v>
      </c>
      <c r="J343" s="233">
        <v>2500700434</v>
      </c>
      <c r="K343" s="235">
        <v>-4690000</v>
      </c>
      <c r="L343" s="233">
        <v>1206040102</v>
      </c>
      <c r="M343" s="60">
        <v>340</v>
      </c>
    </row>
    <row r="344" spans="1:13" ht="23.25">
      <c r="A344" s="233"/>
      <c r="B344" s="233"/>
      <c r="C344" s="233">
        <v>2500700434</v>
      </c>
      <c r="D344" s="233" t="s">
        <v>277</v>
      </c>
      <c r="E344" s="233">
        <v>40</v>
      </c>
      <c r="F344" s="233" t="s">
        <v>437</v>
      </c>
      <c r="G344" s="234">
        <v>44056</v>
      </c>
      <c r="H344" s="233">
        <v>100123927</v>
      </c>
      <c r="I344" s="233">
        <v>2500700436</v>
      </c>
      <c r="J344" s="233">
        <v>2500700434</v>
      </c>
      <c r="K344" s="235">
        <v>496000</v>
      </c>
      <c r="L344" s="233">
        <v>1206010102</v>
      </c>
      <c r="M344" s="60">
        <v>341</v>
      </c>
    </row>
    <row r="345" spans="1:13" ht="23.25">
      <c r="A345" s="233"/>
      <c r="B345" s="233"/>
      <c r="C345" s="233">
        <v>2500700434</v>
      </c>
      <c r="D345" s="233" t="s">
        <v>277</v>
      </c>
      <c r="E345" s="233">
        <v>50</v>
      </c>
      <c r="F345" s="233" t="s">
        <v>437</v>
      </c>
      <c r="G345" s="234">
        <v>44056</v>
      </c>
      <c r="H345" s="233">
        <v>100123927</v>
      </c>
      <c r="I345" s="233">
        <v>2500700434</v>
      </c>
      <c r="J345" s="233">
        <v>2500700434</v>
      </c>
      <c r="K345" s="235">
        <v>-496000</v>
      </c>
      <c r="L345" s="233">
        <v>1206010102</v>
      </c>
      <c r="M345" s="60">
        <v>342</v>
      </c>
    </row>
    <row r="346" spans="1:13" ht="23.25">
      <c r="A346" s="233"/>
      <c r="B346" s="233"/>
      <c r="C346" s="233">
        <v>2500700434</v>
      </c>
      <c r="D346" s="233" t="s">
        <v>228</v>
      </c>
      <c r="E346" s="233">
        <v>81</v>
      </c>
      <c r="F346" s="233" t="s">
        <v>445</v>
      </c>
      <c r="G346" s="234">
        <v>44088</v>
      </c>
      <c r="H346" s="233">
        <v>6100008903</v>
      </c>
      <c r="I346" s="233">
        <v>2500701483</v>
      </c>
      <c r="J346" s="233">
        <v>2500700434</v>
      </c>
      <c r="K346" s="235">
        <v>2247000</v>
      </c>
      <c r="L346" s="233">
        <v>1206100102</v>
      </c>
      <c r="M346" s="60">
        <v>343</v>
      </c>
    </row>
    <row r="347" spans="1:13" ht="23.25">
      <c r="A347" s="233"/>
      <c r="B347" s="233"/>
      <c r="C347" s="233">
        <v>2500700434</v>
      </c>
      <c r="D347" s="233" t="s">
        <v>228</v>
      </c>
      <c r="E347" s="233">
        <v>81</v>
      </c>
      <c r="F347" s="233" t="s">
        <v>415</v>
      </c>
      <c r="G347" s="234">
        <v>44089</v>
      </c>
      <c r="H347" s="233">
        <v>6100014322</v>
      </c>
      <c r="I347" s="233">
        <v>2500701476</v>
      </c>
      <c r="J347" s="233">
        <v>2500700434</v>
      </c>
      <c r="K347" s="235">
        <v>66126</v>
      </c>
      <c r="L347" s="233">
        <v>1206010102</v>
      </c>
      <c r="M347" s="60">
        <v>344</v>
      </c>
    </row>
    <row r="348" spans="1:13" ht="23.25">
      <c r="A348" s="233"/>
      <c r="B348" s="233"/>
      <c r="C348" s="233">
        <v>2500700434</v>
      </c>
      <c r="D348" s="233" t="s">
        <v>228</v>
      </c>
      <c r="E348" s="233">
        <v>91</v>
      </c>
      <c r="F348" s="233" t="s">
        <v>415</v>
      </c>
      <c r="G348" s="234">
        <v>44089</v>
      </c>
      <c r="H348" s="233">
        <v>6100056779</v>
      </c>
      <c r="I348" s="233">
        <v>2500701476</v>
      </c>
      <c r="J348" s="233">
        <v>2500700434</v>
      </c>
      <c r="K348" s="235">
        <v>-66126</v>
      </c>
      <c r="L348" s="233">
        <v>1206010102</v>
      </c>
      <c r="M348" s="60">
        <v>345</v>
      </c>
    </row>
    <row r="349" spans="1:13" ht="23.25">
      <c r="A349" s="233"/>
      <c r="B349" s="233"/>
      <c r="C349" s="233">
        <v>2500700434</v>
      </c>
      <c r="D349" s="233" t="s">
        <v>228</v>
      </c>
      <c r="E349" s="233">
        <v>81</v>
      </c>
      <c r="F349" s="233" t="s">
        <v>415</v>
      </c>
      <c r="G349" s="234">
        <v>44089</v>
      </c>
      <c r="H349" s="233">
        <v>6100062435</v>
      </c>
      <c r="I349" s="233">
        <v>2500701476</v>
      </c>
      <c r="J349" s="233">
        <v>2500700434</v>
      </c>
      <c r="K349" s="235">
        <v>66126</v>
      </c>
      <c r="L349" s="233">
        <v>1206010102</v>
      </c>
      <c r="M349" s="60">
        <v>346</v>
      </c>
    </row>
    <row r="350" spans="1:13" ht="23.25">
      <c r="A350" s="236">
        <v>21</v>
      </c>
      <c r="B350" s="236" t="s">
        <v>470</v>
      </c>
      <c r="C350" s="236">
        <v>2500700453</v>
      </c>
      <c r="D350" s="236" t="s">
        <v>228</v>
      </c>
      <c r="E350" s="236">
        <v>81</v>
      </c>
      <c r="F350" s="236" t="s">
        <v>431</v>
      </c>
      <c r="G350" s="237">
        <v>44102</v>
      </c>
      <c r="H350" s="236">
        <v>6100006843</v>
      </c>
      <c r="I350" s="236">
        <v>2500700453</v>
      </c>
      <c r="J350" s="236">
        <v>2500700453</v>
      </c>
      <c r="K350" s="238">
        <v>197000</v>
      </c>
      <c r="L350" s="236">
        <v>1206100102</v>
      </c>
      <c r="M350" s="60">
        <v>347</v>
      </c>
    </row>
    <row r="351" spans="1:13" ht="23.25">
      <c r="A351" s="236"/>
      <c r="B351" s="236"/>
      <c r="C351" s="236">
        <v>2500700453</v>
      </c>
      <c r="D351" s="236" t="s">
        <v>228</v>
      </c>
      <c r="E351" s="236">
        <v>81</v>
      </c>
      <c r="F351" s="236" t="s">
        <v>431</v>
      </c>
      <c r="G351" s="237">
        <v>44102</v>
      </c>
      <c r="H351" s="236">
        <v>6100065735</v>
      </c>
      <c r="I351" s="236">
        <v>2500700453</v>
      </c>
      <c r="J351" s="236">
        <v>2500700453</v>
      </c>
      <c r="K351" s="238">
        <v>34000</v>
      </c>
      <c r="L351" s="236">
        <v>1206100102</v>
      </c>
      <c r="M351" s="60">
        <v>348</v>
      </c>
    </row>
    <row r="352" spans="1:13" ht="23.25">
      <c r="A352" s="233">
        <v>22</v>
      </c>
      <c r="B352" s="233" t="s">
        <v>471</v>
      </c>
      <c r="C352" s="233">
        <v>2500700454</v>
      </c>
      <c r="D352" s="233" t="s">
        <v>228</v>
      </c>
      <c r="E352" s="233">
        <v>81</v>
      </c>
      <c r="F352" s="233" t="s">
        <v>431</v>
      </c>
      <c r="G352" s="234">
        <v>44103</v>
      </c>
      <c r="H352" s="233">
        <v>6100066643</v>
      </c>
      <c r="I352" s="233">
        <v>2500700454</v>
      </c>
      <c r="J352" s="233">
        <v>2500700454</v>
      </c>
      <c r="K352" s="235">
        <v>221000</v>
      </c>
      <c r="L352" s="233">
        <v>1206100102</v>
      </c>
      <c r="M352" s="60">
        <v>349</v>
      </c>
    </row>
    <row r="353" spans="1:13" ht="23.25">
      <c r="A353" s="236">
        <v>23</v>
      </c>
      <c r="B353" s="236" t="s">
        <v>346</v>
      </c>
      <c r="C353" s="236">
        <v>2500700473</v>
      </c>
      <c r="D353" s="236" t="s">
        <v>228</v>
      </c>
      <c r="E353" s="236">
        <v>91</v>
      </c>
      <c r="F353" s="236" t="s">
        <v>442</v>
      </c>
      <c r="G353" s="237">
        <v>44075</v>
      </c>
      <c r="H353" s="236">
        <v>6100061360</v>
      </c>
      <c r="I353" s="236">
        <v>2500700473</v>
      </c>
      <c r="J353" s="236">
        <v>2500700473</v>
      </c>
      <c r="K353" s="238">
        <v>-199983</v>
      </c>
      <c r="L353" s="236">
        <v>1206030102</v>
      </c>
      <c r="M353" s="60">
        <v>350</v>
      </c>
    </row>
    <row r="354" spans="1:13" ht="23.25">
      <c r="A354" s="236"/>
      <c r="B354" s="236"/>
      <c r="C354" s="236">
        <v>2500700473</v>
      </c>
      <c r="D354" s="236" t="s">
        <v>228</v>
      </c>
      <c r="E354" s="236">
        <v>81</v>
      </c>
      <c r="F354" s="236" t="s">
        <v>442</v>
      </c>
      <c r="G354" s="237">
        <v>44075</v>
      </c>
      <c r="H354" s="236">
        <v>6100061407</v>
      </c>
      <c r="I354" s="236">
        <v>2500700473</v>
      </c>
      <c r="J354" s="236">
        <v>2500700473</v>
      </c>
      <c r="K354" s="238">
        <v>199983</v>
      </c>
      <c r="L354" s="236">
        <v>1206030102</v>
      </c>
      <c r="M354" s="60">
        <v>351</v>
      </c>
    </row>
    <row r="355" spans="1:13" ht="23.25">
      <c r="A355" s="236"/>
      <c r="B355" s="236"/>
      <c r="C355" s="236">
        <v>2500700473</v>
      </c>
      <c r="D355" s="236" t="s">
        <v>228</v>
      </c>
      <c r="E355" s="236">
        <v>81</v>
      </c>
      <c r="F355" s="236" t="s">
        <v>417</v>
      </c>
      <c r="G355" s="237">
        <v>44104</v>
      </c>
      <c r="H355" s="236">
        <v>6100064475</v>
      </c>
      <c r="I355" s="236">
        <v>2500700473</v>
      </c>
      <c r="J355" s="236">
        <v>2500700473</v>
      </c>
      <c r="K355" s="238">
        <v>7967625</v>
      </c>
      <c r="L355" s="236">
        <v>1205040102</v>
      </c>
      <c r="M355" s="60">
        <v>352</v>
      </c>
    </row>
    <row r="356" spans="1:13" ht="23.25">
      <c r="A356" s="236"/>
      <c r="B356" s="236"/>
      <c r="C356" s="236">
        <v>2500700473</v>
      </c>
      <c r="D356" s="236" t="s">
        <v>228</v>
      </c>
      <c r="E356" s="236">
        <v>81</v>
      </c>
      <c r="F356" s="236" t="s">
        <v>417</v>
      </c>
      <c r="G356" s="237">
        <v>44104</v>
      </c>
      <c r="H356" s="236">
        <v>6100064475</v>
      </c>
      <c r="I356" s="236">
        <v>2500700473</v>
      </c>
      <c r="J356" s="236">
        <v>2500700473</v>
      </c>
      <c r="K356" s="238">
        <v>1593525</v>
      </c>
      <c r="L356" s="236">
        <v>1205040102</v>
      </c>
      <c r="M356" s="60">
        <v>353</v>
      </c>
    </row>
    <row r="357" spans="1:13" ht="23.25">
      <c r="A357" s="233">
        <v>24</v>
      </c>
      <c r="B357" s="233" t="s">
        <v>347</v>
      </c>
      <c r="C357" s="233">
        <v>2500700476</v>
      </c>
      <c r="D357" s="233" t="s">
        <v>228</v>
      </c>
      <c r="E357" s="233">
        <v>81</v>
      </c>
      <c r="F357" s="233" t="s">
        <v>315</v>
      </c>
      <c r="G357" s="234">
        <v>43832</v>
      </c>
      <c r="H357" s="233">
        <v>6100013599</v>
      </c>
      <c r="I357" s="233">
        <v>2500700476</v>
      </c>
      <c r="J357" s="233">
        <v>2500700476</v>
      </c>
      <c r="K357" s="235">
        <v>54000</v>
      </c>
      <c r="L357" s="233">
        <v>1206010102</v>
      </c>
      <c r="M357" s="60">
        <v>354</v>
      </c>
    </row>
    <row r="358" spans="1:13" ht="23.25">
      <c r="A358" s="233"/>
      <c r="B358" s="233"/>
      <c r="C358" s="233">
        <v>2500700476</v>
      </c>
      <c r="D358" s="233" t="s">
        <v>228</v>
      </c>
      <c r="E358" s="233">
        <v>81</v>
      </c>
      <c r="F358" s="233" t="s">
        <v>315</v>
      </c>
      <c r="G358" s="234">
        <v>43832</v>
      </c>
      <c r="H358" s="233">
        <v>6100013599</v>
      </c>
      <c r="I358" s="233">
        <v>2500700476</v>
      </c>
      <c r="J358" s="233">
        <v>2500700476</v>
      </c>
      <c r="K358" s="235">
        <v>11000</v>
      </c>
      <c r="L358" s="233">
        <v>1206010102</v>
      </c>
      <c r="M358" s="60">
        <v>355</v>
      </c>
    </row>
    <row r="359" spans="1:13" ht="23.25">
      <c r="A359" s="233"/>
      <c r="B359" s="233"/>
      <c r="C359" s="233">
        <v>2500700476</v>
      </c>
      <c r="D359" s="233" t="s">
        <v>228</v>
      </c>
      <c r="E359" s="233">
        <v>81</v>
      </c>
      <c r="F359" s="233" t="s">
        <v>315</v>
      </c>
      <c r="G359" s="234">
        <v>43832</v>
      </c>
      <c r="H359" s="233">
        <v>6100013599</v>
      </c>
      <c r="I359" s="233">
        <v>2500700476</v>
      </c>
      <c r="J359" s="233">
        <v>2500700476</v>
      </c>
      <c r="K359" s="235">
        <v>29200</v>
      </c>
      <c r="L359" s="233">
        <v>1206030102</v>
      </c>
      <c r="M359" s="60">
        <v>356</v>
      </c>
    </row>
    <row r="360" spans="1:13" ht="23.25">
      <c r="A360" s="233"/>
      <c r="B360" s="233"/>
      <c r="C360" s="233">
        <v>2500700476</v>
      </c>
      <c r="D360" s="233" t="s">
        <v>228</v>
      </c>
      <c r="E360" s="233">
        <v>81</v>
      </c>
      <c r="F360" s="233" t="s">
        <v>315</v>
      </c>
      <c r="G360" s="234">
        <v>43832</v>
      </c>
      <c r="H360" s="233">
        <v>6100013599</v>
      </c>
      <c r="I360" s="233">
        <v>2500700476</v>
      </c>
      <c r="J360" s="233">
        <v>2500700476</v>
      </c>
      <c r="K360" s="235">
        <v>8000</v>
      </c>
      <c r="L360" s="233">
        <v>1206030102</v>
      </c>
      <c r="M360" s="60">
        <v>357</v>
      </c>
    </row>
    <row r="361" spans="1:13" ht="23.25">
      <c r="A361" s="233"/>
      <c r="B361" s="233"/>
      <c r="C361" s="233">
        <v>2500700476</v>
      </c>
      <c r="D361" s="233" t="s">
        <v>228</v>
      </c>
      <c r="E361" s="233">
        <v>91</v>
      </c>
      <c r="F361" s="233" t="s">
        <v>315</v>
      </c>
      <c r="G361" s="234">
        <v>43832</v>
      </c>
      <c r="H361" s="233">
        <v>6100013922</v>
      </c>
      <c r="I361" s="233">
        <v>2500700476</v>
      </c>
      <c r="J361" s="233">
        <v>2500700476</v>
      </c>
      <c r="K361" s="235">
        <v>-54000</v>
      </c>
      <c r="L361" s="233">
        <v>1206010102</v>
      </c>
      <c r="M361" s="60">
        <v>358</v>
      </c>
    </row>
    <row r="362" spans="1:13" ht="23.25">
      <c r="A362" s="233"/>
      <c r="B362" s="233"/>
      <c r="C362" s="233">
        <v>2500700476</v>
      </c>
      <c r="D362" s="233" t="s">
        <v>228</v>
      </c>
      <c r="E362" s="233">
        <v>91</v>
      </c>
      <c r="F362" s="233" t="s">
        <v>315</v>
      </c>
      <c r="G362" s="234">
        <v>43832</v>
      </c>
      <c r="H362" s="233">
        <v>6100013922</v>
      </c>
      <c r="I362" s="233">
        <v>2500700476</v>
      </c>
      <c r="J362" s="233">
        <v>2500700476</v>
      </c>
      <c r="K362" s="235">
        <v>-11000</v>
      </c>
      <c r="L362" s="233">
        <v>1206010102</v>
      </c>
      <c r="M362" s="60">
        <v>359</v>
      </c>
    </row>
    <row r="363" spans="1:13" ht="23.25">
      <c r="A363" s="233"/>
      <c r="B363" s="233"/>
      <c r="C363" s="233">
        <v>2500700476</v>
      </c>
      <c r="D363" s="233" t="s">
        <v>228</v>
      </c>
      <c r="E363" s="233">
        <v>91</v>
      </c>
      <c r="F363" s="233" t="s">
        <v>315</v>
      </c>
      <c r="G363" s="234">
        <v>43832</v>
      </c>
      <c r="H363" s="233">
        <v>6100013922</v>
      </c>
      <c r="I363" s="233">
        <v>2500700476</v>
      </c>
      <c r="J363" s="233">
        <v>2500700476</v>
      </c>
      <c r="K363" s="235">
        <v>-29200</v>
      </c>
      <c r="L363" s="233">
        <v>1206030102</v>
      </c>
      <c r="M363" s="60">
        <v>360</v>
      </c>
    </row>
    <row r="364" spans="1:13" ht="23.25">
      <c r="A364" s="233"/>
      <c r="B364" s="233"/>
      <c r="C364" s="233">
        <v>2500700476</v>
      </c>
      <c r="D364" s="233" t="s">
        <v>228</v>
      </c>
      <c r="E364" s="233">
        <v>91</v>
      </c>
      <c r="F364" s="233" t="s">
        <v>315</v>
      </c>
      <c r="G364" s="234">
        <v>43832</v>
      </c>
      <c r="H364" s="233">
        <v>6100013922</v>
      </c>
      <c r="I364" s="233">
        <v>2500700476</v>
      </c>
      <c r="J364" s="233">
        <v>2500700476</v>
      </c>
      <c r="K364" s="235">
        <v>-8000</v>
      </c>
      <c r="L364" s="233">
        <v>1206030102</v>
      </c>
      <c r="M364" s="60">
        <v>361</v>
      </c>
    </row>
    <row r="365" spans="1:13" ht="23.25">
      <c r="A365" s="233"/>
      <c r="B365" s="233"/>
      <c r="C365" s="233">
        <v>2500700476</v>
      </c>
      <c r="D365" s="233" t="s">
        <v>228</v>
      </c>
      <c r="E365" s="233">
        <v>81</v>
      </c>
      <c r="F365" s="233" t="s">
        <v>489</v>
      </c>
      <c r="G365" s="234">
        <v>43922</v>
      </c>
      <c r="H365" s="233">
        <v>6100028272</v>
      </c>
      <c r="I365" s="233">
        <v>2500700476</v>
      </c>
      <c r="J365" s="233">
        <v>2500700476</v>
      </c>
      <c r="K365" s="235">
        <v>92550</v>
      </c>
      <c r="L365" s="233">
        <v>1206010102</v>
      </c>
      <c r="M365" s="60">
        <v>362</v>
      </c>
    </row>
    <row r="366" spans="1:13" ht="23.25">
      <c r="A366" s="233"/>
      <c r="B366" s="233"/>
      <c r="C366" s="233">
        <v>2500700476</v>
      </c>
      <c r="D366" s="233" t="s">
        <v>228</v>
      </c>
      <c r="E366" s="233">
        <v>91</v>
      </c>
      <c r="F366" s="233" t="s">
        <v>489</v>
      </c>
      <c r="G366" s="234">
        <v>43922</v>
      </c>
      <c r="H366" s="233">
        <v>6100031096</v>
      </c>
      <c r="I366" s="233">
        <v>2500700476</v>
      </c>
      <c r="J366" s="233">
        <v>2500700476</v>
      </c>
      <c r="K366" s="235">
        <v>-92550</v>
      </c>
      <c r="L366" s="233">
        <v>1206010102</v>
      </c>
      <c r="M366" s="60">
        <v>363</v>
      </c>
    </row>
    <row r="367" spans="1:13" ht="23.25">
      <c r="A367" s="236">
        <v>25</v>
      </c>
      <c r="B367" s="236" t="s">
        <v>512</v>
      </c>
      <c r="C367" s="236">
        <v>2500700477</v>
      </c>
      <c r="D367" s="236" t="s">
        <v>228</v>
      </c>
      <c r="E367" s="236">
        <v>81</v>
      </c>
      <c r="F367" s="236" t="s">
        <v>449</v>
      </c>
      <c r="G367" s="237">
        <v>44084</v>
      </c>
      <c r="H367" s="236">
        <v>6100062308</v>
      </c>
      <c r="I367" s="236">
        <v>2500700477</v>
      </c>
      <c r="J367" s="236">
        <v>2500700477</v>
      </c>
      <c r="K367" s="238">
        <v>32400</v>
      </c>
      <c r="L367" s="236">
        <v>1206010102</v>
      </c>
      <c r="M367" s="60">
        <v>364</v>
      </c>
    </row>
    <row r="368" spans="1:13" ht="23.25">
      <c r="A368" s="236"/>
      <c r="B368" s="236"/>
      <c r="C368" s="236">
        <v>2500700477</v>
      </c>
      <c r="D368" s="236" t="s">
        <v>228</v>
      </c>
      <c r="E368" s="236">
        <v>91</v>
      </c>
      <c r="F368" s="236" t="s">
        <v>449</v>
      </c>
      <c r="G368" s="237">
        <v>44084</v>
      </c>
      <c r="H368" s="236">
        <v>6100064464</v>
      </c>
      <c r="I368" s="236">
        <v>2500700477</v>
      </c>
      <c r="J368" s="236">
        <v>2500700477</v>
      </c>
      <c r="K368" s="238">
        <v>-32400</v>
      </c>
      <c r="L368" s="236">
        <v>1206010102</v>
      </c>
      <c r="M368" s="60">
        <v>365</v>
      </c>
    </row>
    <row r="369" spans="1:13" ht="23.25">
      <c r="A369" s="233">
        <v>26</v>
      </c>
      <c r="B369" s="233" t="s">
        <v>513</v>
      </c>
      <c r="C369" s="233">
        <v>2500700478</v>
      </c>
      <c r="D369" s="233" t="s">
        <v>228</v>
      </c>
      <c r="E369" s="233">
        <v>81</v>
      </c>
      <c r="F369" s="233" t="s">
        <v>405</v>
      </c>
      <c r="G369" s="234">
        <v>44013</v>
      </c>
      <c r="H369" s="233">
        <v>6100039391</v>
      </c>
      <c r="I369" s="233">
        <v>2500700478</v>
      </c>
      <c r="J369" s="233">
        <v>2500700478</v>
      </c>
      <c r="K369" s="235">
        <v>493000</v>
      </c>
      <c r="L369" s="233">
        <v>1206070102</v>
      </c>
      <c r="M369" s="60">
        <v>366</v>
      </c>
    </row>
    <row r="370" spans="1:13" ht="23.25">
      <c r="A370" s="233"/>
      <c r="B370" s="233"/>
      <c r="C370" s="233">
        <v>2500700478</v>
      </c>
      <c r="D370" s="233" t="s">
        <v>228</v>
      </c>
      <c r="E370" s="233">
        <v>91</v>
      </c>
      <c r="F370" s="233" t="s">
        <v>502</v>
      </c>
      <c r="G370" s="234">
        <v>44013</v>
      </c>
      <c r="H370" s="233">
        <v>6100042191</v>
      </c>
      <c r="I370" s="233">
        <v>2500700478</v>
      </c>
      <c r="J370" s="233">
        <v>2500700478</v>
      </c>
      <c r="K370" s="235">
        <v>-493000</v>
      </c>
      <c r="L370" s="233">
        <v>1206070102</v>
      </c>
      <c r="M370" s="60">
        <v>367</v>
      </c>
    </row>
    <row r="371" spans="1:13" ht="23.25">
      <c r="A371" s="233"/>
      <c r="B371" s="233"/>
      <c r="C371" s="233">
        <v>2500700478</v>
      </c>
      <c r="D371" s="233" t="s">
        <v>228</v>
      </c>
      <c r="E371" s="233">
        <v>81</v>
      </c>
      <c r="F371" s="233" t="s">
        <v>405</v>
      </c>
      <c r="G371" s="234">
        <v>44013</v>
      </c>
      <c r="H371" s="233">
        <v>6100043562</v>
      </c>
      <c r="I371" s="233">
        <v>2500700478</v>
      </c>
      <c r="J371" s="233">
        <v>2500700478</v>
      </c>
      <c r="K371" s="235">
        <v>493000</v>
      </c>
      <c r="L371" s="233">
        <v>1206070102</v>
      </c>
      <c r="M371" s="60">
        <v>368</v>
      </c>
    </row>
    <row r="372" spans="1:13" ht="23.25">
      <c r="A372" s="233"/>
      <c r="B372" s="233"/>
      <c r="C372" s="233">
        <v>2500700478</v>
      </c>
      <c r="D372" s="233" t="s">
        <v>228</v>
      </c>
      <c r="E372" s="233">
        <v>91</v>
      </c>
      <c r="F372" s="233" t="s">
        <v>502</v>
      </c>
      <c r="G372" s="234">
        <v>44013</v>
      </c>
      <c r="H372" s="233">
        <v>6100044312</v>
      </c>
      <c r="I372" s="233">
        <v>2500700478</v>
      </c>
      <c r="J372" s="233">
        <v>2500700478</v>
      </c>
      <c r="K372" s="235">
        <v>-493000</v>
      </c>
      <c r="L372" s="233">
        <v>1206070102</v>
      </c>
      <c r="M372" s="60">
        <v>369</v>
      </c>
    </row>
    <row r="373" spans="1:13" ht="23.25">
      <c r="A373" s="233"/>
      <c r="B373" s="233"/>
      <c r="C373" s="233">
        <v>2500700478</v>
      </c>
      <c r="D373" s="233" t="s">
        <v>228</v>
      </c>
      <c r="E373" s="233">
        <v>81</v>
      </c>
      <c r="F373" s="233" t="s">
        <v>405</v>
      </c>
      <c r="G373" s="234">
        <v>44013</v>
      </c>
      <c r="H373" s="233">
        <v>6100044325</v>
      </c>
      <c r="I373" s="233">
        <v>2500700478</v>
      </c>
      <c r="J373" s="233">
        <v>2500700478</v>
      </c>
      <c r="K373" s="235">
        <v>493000</v>
      </c>
      <c r="L373" s="233">
        <v>1206070102</v>
      </c>
      <c r="M373" s="60">
        <v>370</v>
      </c>
    </row>
    <row r="374" spans="1:13" ht="23.25">
      <c r="A374" s="233"/>
      <c r="B374" s="233"/>
      <c r="C374" s="233">
        <v>2500700478</v>
      </c>
      <c r="D374" s="233" t="s">
        <v>228</v>
      </c>
      <c r="E374" s="233">
        <v>91</v>
      </c>
      <c r="F374" s="233" t="s">
        <v>502</v>
      </c>
      <c r="G374" s="234">
        <v>44013</v>
      </c>
      <c r="H374" s="233">
        <v>6100044329</v>
      </c>
      <c r="I374" s="233">
        <v>2500700478</v>
      </c>
      <c r="J374" s="233">
        <v>2500700478</v>
      </c>
      <c r="K374" s="235">
        <v>-493000</v>
      </c>
      <c r="L374" s="233">
        <v>1206070102</v>
      </c>
      <c r="M374" s="60">
        <v>371</v>
      </c>
    </row>
    <row r="375" spans="1:13" ht="23.25">
      <c r="A375" s="233"/>
      <c r="B375" s="233"/>
      <c r="C375" s="233">
        <v>2500700478</v>
      </c>
      <c r="D375" s="233" t="s">
        <v>228</v>
      </c>
      <c r="E375" s="233">
        <v>91</v>
      </c>
      <c r="F375" s="233" t="s">
        <v>502</v>
      </c>
      <c r="G375" s="234">
        <v>44013</v>
      </c>
      <c r="H375" s="233">
        <v>6100044540</v>
      </c>
      <c r="I375" s="233">
        <v>2500700478</v>
      </c>
      <c r="J375" s="233">
        <v>2500700478</v>
      </c>
      <c r="K375" s="235">
        <v>-493000</v>
      </c>
      <c r="L375" s="233">
        <v>1206070102</v>
      </c>
      <c r="M375" s="60">
        <v>372</v>
      </c>
    </row>
    <row r="376" spans="1:13" ht="23.25">
      <c r="A376" s="233"/>
      <c r="B376" s="233"/>
      <c r="C376" s="233">
        <v>2500700478</v>
      </c>
      <c r="D376" s="233" t="s">
        <v>228</v>
      </c>
      <c r="E376" s="233">
        <v>91</v>
      </c>
      <c r="F376" s="233" t="s">
        <v>502</v>
      </c>
      <c r="G376" s="234">
        <v>44013</v>
      </c>
      <c r="H376" s="233">
        <v>6100044554</v>
      </c>
      <c r="I376" s="233">
        <v>2500700478</v>
      </c>
      <c r="J376" s="233">
        <v>2500700478</v>
      </c>
      <c r="K376" s="235">
        <v>-493000</v>
      </c>
      <c r="L376" s="233">
        <v>1206070102</v>
      </c>
      <c r="M376" s="60">
        <v>373</v>
      </c>
    </row>
    <row r="377" spans="1:13" ht="23.25">
      <c r="A377" s="233"/>
      <c r="B377" s="233"/>
      <c r="C377" s="233">
        <v>2500700478</v>
      </c>
      <c r="D377" s="233" t="s">
        <v>228</v>
      </c>
      <c r="E377" s="233">
        <v>91</v>
      </c>
      <c r="F377" s="233" t="s">
        <v>501</v>
      </c>
      <c r="G377" s="234">
        <v>44020</v>
      </c>
      <c r="H377" s="233">
        <v>6100037071</v>
      </c>
      <c r="I377" s="233">
        <v>2500700478</v>
      </c>
      <c r="J377" s="233">
        <v>2500700478</v>
      </c>
      <c r="K377" s="235">
        <v>-493000</v>
      </c>
      <c r="L377" s="233">
        <v>1206070102</v>
      </c>
      <c r="M377" s="60">
        <v>374</v>
      </c>
    </row>
    <row r="378" spans="1:13" ht="23.25">
      <c r="A378" s="233"/>
      <c r="B378" s="233"/>
      <c r="C378" s="233">
        <v>2500700478</v>
      </c>
      <c r="D378" s="233" t="s">
        <v>228</v>
      </c>
      <c r="E378" s="233">
        <v>91</v>
      </c>
      <c r="F378" s="233" t="s">
        <v>501</v>
      </c>
      <c r="G378" s="234">
        <v>44020</v>
      </c>
      <c r="H378" s="233">
        <v>6100042190</v>
      </c>
      <c r="I378" s="233">
        <v>2500700478</v>
      </c>
      <c r="J378" s="233">
        <v>2500700478</v>
      </c>
      <c r="K378" s="235">
        <v>-493000</v>
      </c>
      <c r="L378" s="233">
        <v>1206070102</v>
      </c>
      <c r="M378" s="60">
        <v>375</v>
      </c>
    </row>
    <row r="379" spans="1:13" ht="23.25">
      <c r="A379" s="233"/>
      <c r="B379" s="233"/>
      <c r="C379" s="233">
        <v>2500700478</v>
      </c>
      <c r="D379" s="233" t="s">
        <v>228</v>
      </c>
      <c r="E379" s="233">
        <v>81</v>
      </c>
      <c r="F379" s="233" t="s">
        <v>501</v>
      </c>
      <c r="G379" s="234">
        <v>44020</v>
      </c>
      <c r="H379" s="233">
        <v>6100043584</v>
      </c>
      <c r="I379" s="233">
        <v>2500700478</v>
      </c>
      <c r="J379" s="233">
        <v>2500700478</v>
      </c>
      <c r="K379" s="235">
        <v>493000</v>
      </c>
      <c r="L379" s="233">
        <v>1206070102</v>
      </c>
      <c r="M379" s="60">
        <v>376</v>
      </c>
    </row>
    <row r="380" spans="1:13" ht="23.25">
      <c r="A380" s="233"/>
      <c r="B380" s="233"/>
      <c r="C380" s="233">
        <v>2500700478</v>
      </c>
      <c r="D380" s="233" t="s">
        <v>228</v>
      </c>
      <c r="E380" s="233">
        <v>91</v>
      </c>
      <c r="F380" s="233" t="s">
        <v>501</v>
      </c>
      <c r="G380" s="234">
        <v>44020</v>
      </c>
      <c r="H380" s="233">
        <v>6100044322</v>
      </c>
      <c r="I380" s="233">
        <v>2500700478</v>
      </c>
      <c r="J380" s="233">
        <v>2500700478</v>
      </c>
      <c r="K380" s="235">
        <v>-493000</v>
      </c>
      <c r="L380" s="233">
        <v>1206070102</v>
      </c>
      <c r="M380" s="60">
        <v>377</v>
      </c>
    </row>
    <row r="381" spans="1:13" ht="23.25">
      <c r="A381" s="233"/>
      <c r="B381" s="233"/>
      <c r="C381" s="233">
        <v>2500700478</v>
      </c>
      <c r="D381" s="233" t="s">
        <v>228</v>
      </c>
      <c r="E381" s="233">
        <v>91</v>
      </c>
      <c r="F381" s="233" t="s">
        <v>501</v>
      </c>
      <c r="G381" s="234">
        <v>44020</v>
      </c>
      <c r="H381" s="233">
        <v>6100044530</v>
      </c>
      <c r="I381" s="233">
        <v>2500700478</v>
      </c>
      <c r="J381" s="233">
        <v>2500700478</v>
      </c>
      <c r="K381" s="235">
        <v>-493000</v>
      </c>
      <c r="L381" s="233">
        <v>1206070102</v>
      </c>
      <c r="M381" s="60">
        <v>378</v>
      </c>
    </row>
    <row r="382" spans="1:13" ht="23.25">
      <c r="A382" s="233"/>
      <c r="B382" s="233"/>
      <c r="C382" s="233">
        <v>2500700478</v>
      </c>
      <c r="D382" s="233" t="s">
        <v>228</v>
      </c>
      <c r="E382" s="233">
        <v>91</v>
      </c>
      <c r="F382" s="233" t="s">
        <v>501</v>
      </c>
      <c r="G382" s="234">
        <v>44020</v>
      </c>
      <c r="H382" s="233">
        <v>6100044535</v>
      </c>
      <c r="I382" s="233">
        <v>2500700478</v>
      </c>
      <c r="J382" s="233">
        <v>2500700478</v>
      </c>
      <c r="K382" s="235">
        <v>-493000</v>
      </c>
      <c r="L382" s="233">
        <v>1206070102</v>
      </c>
      <c r="M382" s="60">
        <v>379</v>
      </c>
    </row>
    <row r="383" spans="1:13" ht="23.25">
      <c r="A383" s="233"/>
      <c r="B383" s="233"/>
      <c r="C383" s="233">
        <v>2500700478</v>
      </c>
      <c r="D383" s="233" t="s">
        <v>228</v>
      </c>
      <c r="E383" s="233">
        <v>91</v>
      </c>
      <c r="F383" s="233" t="s">
        <v>501</v>
      </c>
      <c r="G383" s="234">
        <v>44020</v>
      </c>
      <c r="H383" s="233">
        <v>6100044560</v>
      </c>
      <c r="I383" s="233">
        <v>2500700478</v>
      </c>
      <c r="J383" s="233">
        <v>2500700478</v>
      </c>
      <c r="K383" s="235">
        <v>-493000</v>
      </c>
      <c r="L383" s="233">
        <v>1206070102</v>
      </c>
      <c r="M383" s="60">
        <v>380</v>
      </c>
    </row>
    <row r="384" spans="1:13" ht="23.25">
      <c r="A384" s="233"/>
      <c r="B384" s="233"/>
      <c r="C384" s="233">
        <v>2500700478</v>
      </c>
      <c r="D384" s="233" t="s">
        <v>228</v>
      </c>
      <c r="E384" s="233">
        <v>81</v>
      </c>
      <c r="F384" s="233" t="s">
        <v>406</v>
      </c>
      <c r="G384" s="234">
        <v>44021</v>
      </c>
      <c r="H384" s="233">
        <v>6100042195</v>
      </c>
      <c r="I384" s="233">
        <v>2500700478</v>
      </c>
      <c r="J384" s="233">
        <v>2500700478</v>
      </c>
      <c r="K384" s="235">
        <v>493000</v>
      </c>
      <c r="L384" s="233">
        <v>1206070102</v>
      </c>
      <c r="M384" s="60">
        <v>381</v>
      </c>
    </row>
    <row r="385" spans="1:13" ht="23.25">
      <c r="A385" s="233"/>
      <c r="B385" s="233"/>
      <c r="C385" s="233">
        <v>2500700478</v>
      </c>
      <c r="D385" s="233" t="s">
        <v>228</v>
      </c>
      <c r="E385" s="233">
        <v>91</v>
      </c>
      <c r="F385" s="233" t="s">
        <v>406</v>
      </c>
      <c r="G385" s="234">
        <v>44021</v>
      </c>
      <c r="H385" s="233">
        <v>6100042828</v>
      </c>
      <c r="I385" s="233">
        <v>2500700478</v>
      </c>
      <c r="J385" s="233">
        <v>2500700478</v>
      </c>
      <c r="K385" s="235">
        <v>-493000</v>
      </c>
      <c r="L385" s="233">
        <v>1206070102</v>
      </c>
      <c r="M385" s="60">
        <v>382</v>
      </c>
    </row>
    <row r="386" spans="1:13" ht="23.25">
      <c r="A386" s="233"/>
      <c r="B386" s="233"/>
      <c r="C386" s="233">
        <v>2500700478</v>
      </c>
      <c r="D386" s="233" t="s">
        <v>228</v>
      </c>
      <c r="E386" s="233">
        <v>81</v>
      </c>
      <c r="F386" s="233" t="s">
        <v>406</v>
      </c>
      <c r="G386" s="234">
        <v>44021</v>
      </c>
      <c r="H386" s="233">
        <v>6100043568</v>
      </c>
      <c r="I386" s="233">
        <v>2500700478</v>
      </c>
      <c r="J386" s="233">
        <v>2500700478</v>
      </c>
      <c r="K386" s="235">
        <v>493000</v>
      </c>
      <c r="L386" s="233">
        <v>1206070102</v>
      </c>
      <c r="M386" s="60">
        <v>383</v>
      </c>
    </row>
    <row r="387" spans="1:13" ht="23.25">
      <c r="A387" s="233"/>
      <c r="B387" s="233"/>
      <c r="C387" s="233">
        <v>2500700478</v>
      </c>
      <c r="D387" s="233" t="s">
        <v>228</v>
      </c>
      <c r="E387" s="233">
        <v>91</v>
      </c>
      <c r="F387" s="233" t="s">
        <v>406</v>
      </c>
      <c r="G387" s="234">
        <v>44021</v>
      </c>
      <c r="H387" s="233">
        <v>6100043583</v>
      </c>
      <c r="I387" s="233">
        <v>2500700478</v>
      </c>
      <c r="J387" s="233">
        <v>2500700478</v>
      </c>
      <c r="K387" s="235">
        <v>-493000</v>
      </c>
      <c r="L387" s="233">
        <v>1206070102</v>
      </c>
      <c r="M387" s="60">
        <v>384</v>
      </c>
    </row>
    <row r="388" spans="1:13" ht="23.25">
      <c r="A388" s="233"/>
      <c r="B388" s="233"/>
      <c r="C388" s="233">
        <v>2500700478</v>
      </c>
      <c r="D388" s="233" t="s">
        <v>228</v>
      </c>
      <c r="E388" s="233">
        <v>81</v>
      </c>
      <c r="F388" s="233" t="s">
        <v>406</v>
      </c>
      <c r="G388" s="234">
        <v>44021</v>
      </c>
      <c r="H388" s="233">
        <v>6100043835</v>
      </c>
      <c r="I388" s="233">
        <v>2500700478</v>
      </c>
      <c r="J388" s="233">
        <v>2500700478</v>
      </c>
      <c r="K388" s="235">
        <v>493000</v>
      </c>
      <c r="L388" s="233">
        <v>1206070102</v>
      </c>
      <c r="M388" s="60">
        <v>385</v>
      </c>
    </row>
    <row r="389" spans="1:13" ht="23.25">
      <c r="A389" s="233"/>
      <c r="B389" s="233"/>
      <c r="C389" s="233">
        <v>2500700478</v>
      </c>
      <c r="D389" s="233" t="s">
        <v>228</v>
      </c>
      <c r="E389" s="233">
        <v>91</v>
      </c>
      <c r="F389" s="233" t="s">
        <v>406</v>
      </c>
      <c r="G389" s="234">
        <v>44021</v>
      </c>
      <c r="H389" s="233">
        <v>6100044331</v>
      </c>
      <c r="I389" s="233">
        <v>2500700478</v>
      </c>
      <c r="J389" s="233">
        <v>2500700478</v>
      </c>
      <c r="K389" s="235">
        <v>-493000</v>
      </c>
      <c r="L389" s="233">
        <v>1206070102</v>
      </c>
      <c r="M389" s="60">
        <v>386</v>
      </c>
    </row>
    <row r="390" spans="1:13" ht="23.25">
      <c r="A390" s="233"/>
      <c r="B390" s="233"/>
      <c r="C390" s="233">
        <v>2500700478</v>
      </c>
      <c r="D390" s="233" t="s">
        <v>228</v>
      </c>
      <c r="E390" s="233">
        <v>81</v>
      </c>
      <c r="F390" s="233" t="s">
        <v>406</v>
      </c>
      <c r="G390" s="234">
        <v>44021</v>
      </c>
      <c r="H390" s="233">
        <v>6100044332</v>
      </c>
      <c r="I390" s="233">
        <v>2500700478</v>
      </c>
      <c r="J390" s="233">
        <v>2500700478</v>
      </c>
      <c r="K390" s="235">
        <v>493000</v>
      </c>
      <c r="L390" s="233">
        <v>1206070102</v>
      </c>
      <c r="M390" s="60">
        <v>387</v>
      </c>
    </row>
    <row r="391" spans="1:13" ht="23.25">
      <c r="A391" s="233"/>
      <c r="B391" s="233"/>
      <c r="C391" s="233">
        <v>2500700478</v>
      </c>
      <c r="D391" s="233" t="s">
        <v>228</v>
      </c>
      <c r="E391" s="233">
        <v>81</v>
      </c>
      <c r="F391" s="233" t="s">
        <v>406</v>
      </c>
      <c r="G391" s="234">
        <v>44021</v>
      </c>
      <c r="H391" s="233">
        <v>6100044333</v>
      </c>
      <c r="I391" s="233">
        <v>2500700478</v>
      </c>
      <c r="J391" s="233">
        <v>2500700478</v>
      </c>
      <c r="K391" s="235">
        <v>493000</v>
      </c>
      <c r="L391" s="233">
        <v>1206070102</v>
      </c>
      <c r="M391" s="60">
        <v>388</v>
      </c>
    </row>
    <row r="392" spans="1:13" ht="23.25">
      <c r="A392" s="233"/>
      <c r="B392" s="233"/>
      <c r="C392" s="233">
        <v>2500700478</v>
      </c>
      <c r="D392" s="233" t="s">
        <v>228</v>
      </c>
      <c r="E392" s="233">
        <v>81</v>
      </c>
      <c r="F392" s="233" t="s">
        <v>406</v>
      </c>
      <c r="G392" s="234">
        <v>44021</v>
      </c>
      <c r="H392" s="233">
        <v>6100044336</v>
      </c>
      <c r="I392" s="233">
        <v>2500700478</v>
      </c>
      <c r="J392" s="233">
        <v>2500700478</v>
      </c>
      <c r="K392" s="235">
        <v>493000</v>
      </c>
      <c r="L392" s="233">
        <v>1206070102</v>
      </c>
      <c r="M392" s="60">
        <v>389</v>
      </c>
    </row>
    <row r="393" spans="1:13" ht="23.25">
      <c r="A393" s="233"/>
      <c r="B393" s="233"/>
      <c r="C393" s="233">
        <v>2500700478</v>
      </c>
      <c r="D393" s="233" t="s">
        <v>228</v>
      </c>
      <c r="E393" s="233">
        <v>91</v>
      </c>
      <c r="F393" s="233" t="s">
        <v>406</v>
      </c>
      <c r="G393" s="234">
        <v>44021</v>
      </c>
      <c r="H393" s="233">
        <v>6100044337</v>
      </c>
      <c r="I393" s="233">
        <v>2500700478</v>
      </c>
      <c r="J393" s="233">
        <v>2500700478</v>
      </c>
      <c r="K393" s="235">
        <v>-493000</v>
      </c>
      <c r="L393" s="233">
        <v>1206070102</v>
      </c>
      <c r="M393" s="60">
        <v>390</v>
      </c>
    </row>
    <row r="394" spans="1:13" ht="23.25">
      <c r="A394" s="233"/>
      <c r="B394" s="233"/>
      <c r="C394" s="233">
        <v>2500700478</v>
      </c>
      <c r="D394" s="233" t="s">
        <v>228</v>
      </c>
      <c r="E394" s="233">
        <v>81</v>
      </c>
      <c r="F394" s="233" t="s">
        <v>406</v>
      </c>
      <c r="G394" s="234">
        <v>44021</v>
      </c>
      <c r="H394" s="233">
        <v>6100044341</v>
      </c>
      <c r="I394" s="233">
        <v>2500700478</v>
      </c>
      <c r="J394" s="233">
        <v>2500700478</v>
      </c>
      <c r="K394" s="235">
        <v>493000</v>
      </c>
      <c r="L394" s="233">
        <v>1206070102</v>
      </c>
      <c r="M394" s="60">
        <v>391</v>
      </c>
    </row>
    <row r="395" spans="1:13" ht="23.25">
      <c r="A395" s="233"/>
      <c r="B395" s="233"/>
      <c r="C395" s="233">
        <v>2500700478</v>
      </c>
      <c r="D395" s="233" t="s">
        <v>228</v>
      </c>
      <c r="E395" s="233">
        <v>91</v>
      </c>
      <c r="F395" s="233" t="s">
        <v>406</v>
      </c>
      <c r="G395" s="234">
        <v>44021</v>
      </c>
      <c r="H395" s="233">
        <v>6100044538</v>
      </c>
      <c r="I395" s="233">
        <v>2500700478</v>
      </c>
      <c r="J395" s="233">
        <v>2500700478</v>
      </c>
      <c r="K395" s="235">
        <v>-493000</v>
      </c>
      <c r="L395" s="233">
        <v>1206070102</v>
      </c>
      <c r="M395" s="60">
        <v>392</v>
      </c>
    </row>
    <row r="396" spans="1:13" ht="23.25">
      <c r="A396" s="233"/>
      <c r="B396" s="233"/>
      <c r="C396" s="233">
        <v>2500700478</v>
      </c>
      <c r="D396" s="233" t="s">
        <v>228</v>
      </c>
      <c r="E396" s="233">
        <v>91</v>
      </c>
      <c r="F396" s="233" t="s">
        <v>406</v>
      </c>
      <c r="G396" s="234">
        <v>44021</v>
      </c>
      <c r="H396" s="233">
        <v>6100044539</v>
      </c>
      <c r="I396" s="233">
        <v>2500700478</v>
      </c>
      <c r="J396" s="233">
        <v>2500700478</v>
      </c>
      <c r="K396" s="235">
        <v>-493000</v>
      </c>
      <c r="L396" s="233">
        <v>1206070102</v>
      </c>
      <c r="M396" s="60">
        <v>393</v>
      </c>
    </row>
    <row r="397" spans="1:13" ht="23.25">
      <c r="A397" s="233"/>
      <c r="B397" s="233"/>
      <c r="C397" s="233">
        <v>2500700478</v>
      </c>
      <c r="D397" s="233" t="s">
        <v>228</v>
      </c>
      <c r="E397" s="233">
        <v>81</v>
      </c>
      <c r="F397" s="233" t="s">
        <v>406</v>
      </c>
      <c r="G397" s="234">
        <v>44021</v>
      </c>
      <c r="H397" s="233">
        <v>6100044541</v>
      </c>
      <c r="I397" s="233">
        <v>2500700478</v>
      </c>
      <c r="J397" s="233">
        <v>2500700478</v>
      </c>
      <c r="K397" s="235">
        <v>493000</v>
      </c>
      <c r="L397" s="233">
        <v>1206070102</v>
      </c>
      <c r="M397" s="60">
        <v>394</v>
      </c>
    </row>
    <row r="398" spans="1:13" ht="23.25">
      <c r="A398" s="233"/>
      <c r="B398" s="233"/>
      <c r="C398" s="233">
        <v>2500700478</v>
      </c>
      <c r="D398" s="233" t="s">
        <v>228</v>
      </c>
      <c r="E398" s="233">
        <v>81</v>
      </c>
      <c r="F398" s="233" t="s">
        <v>406</v>
      </c>
      <c r="G398" s="234">
        <v>44021</v>
      </c>
      <c r="H398" s="233">
        <v>6100044544</v>
      </c>
      <c r="I398" s="233">
        <v>2500700478</v>
      </c>
      <c r="J398" s="233">
        <v>2500700478</v>
      </c>
      <c r="K398" s="235">
        <v>493000</v>
      </c>
      <c r="L398" s="233">
        <v>1206070102</v>
      </c>
      <c r="M398" s="60">
        <v>395</v>
      </c>
    </row>
    <row r="399" spans="1:13" ht="23.25">
      <c r="A399" s="233"/>
      <c r="B399" s="233"/>
      <c r="C399" s="233">
        <v>2500700478</v>
      </c>
      <c r="D399" s="233" t="s">
        <v>228</v>
      </c>
      <c r="E399" s="233">
        <v>81</v>
      </c>
      <c r="F399" s="233" t="s">
        <v>406</v>
      </c>
      <c r="G399" s="234">
        <v>44021</v>
      </c>
      <c r="H399" s="233">
        <v>6100044547</v>
      </c>
      <c r="I399" s="233">
        <v>2500700478</v>
      </c>
      <c r="J399" s="233">
        <v>2500700478</v>
      </c>
      <c r="K399" s="235">
        <v>493000</v>
      </c>
      <c r="L399" s="233">
        <v>1206070102</v>
      </c>
      <c r="M399" s="60">
        <v>396</v>
      </c>
    </row>
    <row r="400" spans="1:13" ht="23.25">
      <c r="A400" s="233"/>
      <c r="B400" s="233"/>
      <c r="C400" s="233">
        <v>2500700478</v>
      </c>
      <c r="D400" s="233" t="s">
        <v>228</v>
      </c>
      <c r="E400" s="233">
        <v>81</v>
      </c>
      <c r="F400" s="233" t="s">
        <v>406</v>
      </c>
      <c r="G400" s="234">
        <v>44021</v>
      </c>
      <c r="H400" s="233">
        <v>6100044550</v>
      </c>
      <c r="I400" s="233">
        <v>2500700478</v>
      </c>
      <c r="J400" s="233">
        <v>2500700478</v>
      </c>
      <c r="K400" s="235">
        <v>493000</v>
      </c>
      <c r="L400" s="233">
        <v>1206070102</v>
      </c>
      <c r="M400" s="60">
        <v>397</v>
      </c>
    </row>
    <row r="401" spans="1:13" ht="23.25">
      <c r="A401" s="233"/>
      <c r="B401" s="233"/>
      <c r="C401" s="233">
        <v>2500700478</v>
      </c>
      <c r="D401" s="233" t="s">
        <v>228</v>
      </c>
      <c r="E401" s="233">
        <v>81</v>
      </c>
      <c r="F401" s="233" t="s">
        <v>406</v>
      </c>
      <c r="G401" s="234">
        <v>44021</v>
      </c>
      <c r="H401" s="233">
        <v>6100044562</v>
      </c>
      <c r="I401" s="233">
        <v>2500700478</v>
      </c>
      <c r="J401" s="233">
        <v>2500700478</v>
      </c>
      <c r="K401" s="235">
        <v>493000</v>
      </c>
      <c r="L401" s="233">
        <v>1206070102</v>
      </c>
      <c r="M401" s="60">
        <v>398</v>
      </c>
    </row>
    <row r="402" spans="1:13" ht="23.25">
      <c r="A402" s="233"/>
      <c r="B402" s="233"/>
      <c r="C402" s="233">
        <v>2500700478</v>
      </c>
      <c r="D402" s="233" t="s">
        <v>228</v>
      </c>
      <c r="E402" s="233">
        <v>81</v>
      </c>
      <c r="F402" s="233" t="s">
        <v>406</v>
      </c>
      <c r="G402" s="234">
        <v>44021</v>
      </c>
      <c r="H402" s="233">
        <v>6100045201</v>
      </c>
      <c r="I402" s="233">
        <v>2500700478</v>
      </c>
      <c r="J402" s="233">
        <v>2500700478</v>
      </c>
      <c r="K402" s="235">
        <v>493000</v>
      </c>
      <c r="L402" s="233">
        <v>1206070102</v>
      </c>
      <c r="M402" s="60">
        <v>399</v>
      </c>
    </row>
    <row r="403" spans="1:13" ht="23.25">
      <c r="A403" s="236">
        <v>27</v>
      </c>
      <c r="B403" s="236" t="s">
        <v>472</v>
      </c>
      <c r="C403" s="236">
        <v>2500700481</v>
      </c>
      <c r="D403" s="236" t="s">
        <v>228</v>
      </c>
      <c r="E403" s="236">
        <v>81</v>
      </c>
      <c r="F403" s="236" t="s">
        <v>434</v>
      </c>
      <c r="G403" s="237">
        <v>44083</v>
      </c>
      <c r="H403" s="236">
        <v>6100055857</v>
      </c>
      <c r="I403" s="236">
        <v>2500700481</v>
      </c>
      <c r="J403" s="236">
        <v>2500700481</v>
      </c>
      <c r="K403" s="238">
        <v>19800</v>
      </c>
      <c r="L403" s="236">
        <v>1206010102</v>
      </c>
      <c r="M403" s="60">
        <v>400</v>
      </c>
    </row>
    <row r="404" spans="1:13" ht="23.25">
      <c r="A404" s="236"/>
      <c r="B404" s="236"/>
      <c r="C404" s="236">
        <v>2500700481</v>
      </c>
      <c r="D404" s="236" t="s">
        <v>228</v>
      </c>
      <c r="E404" s="236">
        <v>81</v>
      </c>
      <c r="F404" s="236" t="s">
        <v>434</v>
      </c>
      <c r="G404" s="237">
        <v>44083</v>
      </c>
      <c r="H404" s="236">
        <v>6100055857</v>
      </c>
      <c r="I404" s="236">
        <v>2500700481</v>
      </c>
      <c r="J404" s="236">
        <v>2500700481</v>
      </c>
      <c r="K404" s="238">
        <v>11100</v>
      </c>
      <c r="L404" s="236">
        <v>1206010102</v>
      </c>
      <c r="M404" s="60">
        <v>401</v>
      </c>
    </row>
    <row r="405" spans="1:13" ht="23.25">
      <c r="A405" s="236"/>
      <c r="B405" s="236"/>
      <c r="C405" s="236">
        <v>2500700481</v>
      </c>
      <c r="D405" s="236" t="s">
        <v>228</v>
      </c>
      <c r="E405" s="236">
        <v>81</v>
      </c>
      <c r="F405" s="236" t="s">
        <v>434</v>
      </c>
      <c r="G405" s="237">
        <v>44083</v>
      </c>
      <c r="H405" s="236">
        <v>6100055857</v>
      </c>
      <c r="I405" s="236">
        <v>2500700481</v>
      </c>
      <c r="J405" s="236">
        <v>2500700481</v>
      </c>
      <c r="K405" s="238">
        <v>450000</v>
      </c>
      <c r="L405" s="236">
        <v>1206010102</v>
      </c>
      <c r="M405" s="60">
        <v>402</v>
      </c>
    </row>
    <row r="406" spans="1:13" ht="23.25">
      <c r="A406" s="236"/>
      <c r="B406" s="236"/>
      <c r="C406" s="236">
        <v>2500700481</v>
      </c>
      <c r="D406" s="236" t="s">
        <v>228</v>
      </c>
      <c r="E406" s="236">
        <v>81</v>
      </c>
      <c r="F406" s="236" t="s">
        <v>434</v>
      </c>
      <c r="G406" s="237">
        <v>44083</v>
      </c>
      <c r="H406" s="236">
        <v>6100055857</v>
      </c>
      <c r="I406" s="236">
        <v>2500700481</v>
      </c>
      <c r="J406" s="236">
        <v>2500700481</v>
      </c>
      <c r="K406" s="238">
        <v>432000</v>
      </c>
      <c r="L406" s="236">
        <v>1206010102</v>
      </c>
      <c r="M406" s="60">
        <v>403</v>
      </c>
    </row>
    <row r="407" spans="1:13" ht="23.25">
      <c r="A407" s="236"/>
      <c r="B407" s="236"/>
      <c r="C407" s="236">
        <v>2500700481</v>
      </c>
      <c r="D407" s="236" t="s">
        <v>228</v>
      </c>
      <c r="E407" s="236">
        <v>81</v>
      </c>
      <c r="F407" s="236" t="s">
        <v>434</v>
      </c>
      <c r="G407" s="237">
        <v>44083</v>
      </c>
      <c r="H407" s="236">
        <v>6100055857</v>
      </c>
      <c r="I407" s="236">
        <v>2500700481</v>
      </c>
      <c r="J407" s="236">
        <v>2500700481</v>
      </c>
      <c r="K407" s="238">
        <v>669000</v>
      </c>
      <c r="L407" s="236">
        <v>1206040102</v>
      </c>
      <c r="M407" s="60">
        <v>404</v>
      </c>
    </row>
    <row r="408" spans="1:13" ht="23.25">
      <c r="A408" s="236"/>
      <c r="B408" s="236"/>
      <c r="C408" s="236">
        <v>2500700481</v>
      </c>
      <c r="D408" s="236" t="s">
        <v>228</v>
      </c>
      <c r="E408" s="236">
        <v>81</v>
      </c>
      <c r="F408" s="236" t="s">
        <v>434</v>
      </c>
      <c r="G408" s="237">
        <v>44083</v>
      </c>
      <c r="H408" s="236">
        <v>6100055857</v>
      </c>
      <c r="I408" s="236">
        <v>2500700481</v>
      </c>
      <c r="J408" s="236">
        <v>2500700481</v>
      </c>
      <c r="K408" s="238">
        <v>60000</v>
      </c>
      <c r="L408" s="236">
        <v>1206040102</v>
      </c>
      <c r="M408" s="60">
        <v>405</v>
      </c>
    </row>
    <row r="409" spans="1:13" ht="23.25">
      <c r="A409" s="236"/>
      <c r="B409" s="236"/>
      <c r="C409" s="236">
        <v>2500700481</v>
      </c>
      <c r="D409" s="236" t="s">
        <v>228</v>
      </c>
      <c r="E409" s="236">
        <v>81</v>
      </c>
      <c r="F409" s="236" t="s">
        <v>434</v>
      </c>
      <c r="G409" s="237">
        <v>44083</v>
      </c>
      <c r="H409" s="236">
        <v>6100055857</v>
      </c>
      <c r="I409" s="236">
        <v>2500700481</v>
      </c>
      <c r="J409" s="236">
        <v>2500700481</v>
      </c>
      <c r="K409" s="238">
        <v>66000</v>
      </c>
      <c r="L409" s="236">
        <v>1206100102</v>
      </c>
      <c r="M409" s="60">
        <v>406</v>
      </c>
    </row>
    <row r="410" spans="1:13" ht="23.25">
      <c r="A410" s="236"/>
      <c r="B410" s="236"/>
      <c r="C410" s="236">
        <v>2500700481</v>
      </c>
      <c r="D410" s="236" t="s">
        <v>228</v>
      </c>
      <c r="E410" s="236">
        <v>81</v>
      </c>
      <c r="F410" s="236" t="s">
        <v>434</v>
      </c>
      <c r="G410" s="237">
        <v>44083</v>
      </c>
      <c r="H410" s="236">
        <v>6100055857</v>
      </c>
      <c r="I410" s="236">
        <v>2500700481</v>
      </c>
      <c r="J410" s="236">
        <v>2500700481</v>
      </c>
      <c r="K410" s="238">
        <v>69000</v>
      </c>
      <c r="L410" s="236">
        <v>1206100102</v>
      </c>
      <c r="M410" s="60">
        <v>407</v>
      </c>
    </row>
    <row r="411" spans="1:13" ht="23.25">
      <c r="A411" s="236"/>
      <c r="B411" s="236"/>
      <c r="C411" s="236">
        <v>2500700481</v>
      </c>
      <c r="D411" s="236" t="s">
        <v>228</v>
      </c>
      <c r="E411" s="236">
        <v>81</v>
      </c>
      <c r="F411" s="236" t="s">
        <v>434</v>
      </c>
      <c r="G411" s="237">
        <v>44083</v>
      </c>
      <c r="H411" s="236">
        <v>6100055857</v>
      </c>
      <c r="I411" s="236">
        <v>2500700481</v>
      </c>
      <c r="J411" s="236">
        <v>2500700481</v>
      </c>
      <c r="K411" s="238">
        <v>36000</v>
      </c>
      <c r="L411" s="236">
        <v>1206100102</v>
      </c>
      <c r="M411" s="60">
        <v>408</v>
      </c>
    </row>
    <row r="412" spans="1:13" ht="23.25">
      <c r="A412" s="236"/>
      <c r="B412" s="236"/>
      <c r="C412" s="236">
        <v>2500700481</v>
      </c>
      <c r="D412" s="236" t="s">
        <v>228</v>
      </c>
      <c r="E412" s="236">
        <v>81</v>
      </c>
      <c r="F412" s="236" t="s">
        <v>434</v>
      </c>
      <c r="G412" s="237">
        <v>44083</v>
      </c>
      <c r="H412" s="236">
        <v>6100055857</v>
      </c>
      <c r="I412" s="236">
        <v>2500700481</v>
      </c>
      <c r="J412" s="236">
        <v>2500700481</v>
      </c>
      <c r="K412" s="238">
        <v>14700</v>
      </c>
      <c r="L412" s="236">
        <v>1206010102</v>
      </c>
      <c r="M412" s="60">
        <v>409</v>
      </c>
    </row>
    <row r="413" spans="1:13" ht="23.25">
      <c r="A413" s="236"/>
      <c r="B413" s="236"/>
      <c r="C413" s="236">
        <v>2500700481</v>
      </c>
      <c r="D413" s="236" t="s">
        <v>228</v>
      </c>
      <c r="E413" s="236">
        <v>81</v>
      </c>
      <c r="F413" s="236" t="s">
        <v>434</v>
      </c>
      <c r="G413" s="237">
        <v>44083</v>
      </c>
      <c r="H413" s="236">
        <v>6100055857</v>
      </c>
      <c r="I413" s="236">
        <v>2500700481</v>
      </c>
      <c r="J413" s="236">
        <v>2500700481</v>
      </c>
      <c r="K413" s="238">
        <v>25500</v>
      </c>
      <c r="L413" s="236">
        <v>1206010102</v>
      </c>
      <c r="M413" s="60">
        <v>410</v>
      </c>
    </row>
    <row r="414" spans="1:13" ht="23.25">
      <c r="A414" s="236"/>
      <c r="B414" s="236"/>
      <c r="C414" s="236">
        <v>2500700481</v>
      </c>
      <c r="D414" s="236" t="s">
        <v>228</v>
      </c>
      <c r="E414" s="236">
        <v>81</v>
      </c>
      <c r="F414" s="236" t="s">
        <v>434</v>
      </c>
      <c r="G414" s="237">
        <v>44083</v>
      </c>
      <c r="H414" s="236">
        <v>6100055857</v>
      </c>
      <c r="I414" s="236">
        <v>2500700481</v>
      </c>
      <c r="J414" s="236">
        <v>2500700481</v>
      </c>
      <c r="K414" s="238">
        <v>56100</v>
      </c>
      <c r="L414" s="236">
        <v>1206010102</v>
      </c>
      <c r="M414" s="60">
        <v>411</v>
      </c>
    </row>
    <row r="415" spans="1:13" ht="23.25">
      <c r="A415" s="236"/>
      <c r="B415" s="236"/>
      <c r="C415" s="236">
        <v>2500700481</v>
      </c>
      <c r="D415" s="236" t="s">
        <v>228</v>
      </c>
      <c r="E415" s="236">
        <v>81</v>
      </c>
      <c r="F415" s="236" t="s">
        <v>434</v>
      </c>
      <c r="G415" s="237">
        <v>44083</v>
      </c>
      <c r="H415" s="236">
        <v>6100055857</v>
      </c>
      <c r="I415" s="236">
        <v>2500700481</v>
      </c>
      <c r="J415" s="236">
        <v>2500700481</v>
      </c>
      <c r="K415" s="238">
        <v>31200</v>
      </c>
      <c r="L415" s="236">
        <v>1206010102</v>
      </c>
      <c r="M415" s="60">
        <v>412</v>
      </c>
    </row>
    <row r="416" spans="1:13" ht="23.25">
      <c r="A416" s="236"/>
      <c r="B416" s="236"/>
      <c r="C416" s="236">
        <v>2500700481</v>
      </c>
      <c r="D416" s="236" t="s">
        <v>228</v>
      </c>
      <c r="E416" s="236">
        <v>81</v>
      </c>
      <c r="F416" s="236" t="s">
        <v>434</v>
      </c>
      <c r="G416" s="237">
        <v>44083</v>
      </c>
      <c r="H416" s="236">
        <v>6100055857</v>
      </c>
      <c r="I416" s="236">
        <v>2500700481</v>
      </c>
      <c r="J416" s="236">
        <v>2500700481</v>
      </c>
      <c r="K416" s="238">
        <v>59400</v>
      </c>
      <c r="L416" s="236">
        <v>1206100102</v>
      </c>
      <c r="M416" s="60">
        <v>413</v>
      </c>
    </row>
    <row r="417" spans="1:13" ht="23.25">
      <c r="A417" s="236"/>
      <c r="B417" s="236"/>
      <c r="C417" s="236">
        <v>2500700481</v>
      </c>
      <c r="D417" s="236" t="s">
        <v>228</v>
      </c>
      <c r="E417" s="236">
        <v>81</v>
      </c>
      <c r="F417" s="236" t="s">
        <v>436</v>
      </c>
      <c r="G417" s="237">
        <v>44103</v>
      </c>
      <c r="H417" s="236">
        <v>6100066323</v>
      </c>
      <c r="I417" s="236">
        <v>2500700481</v>
      </c>
      <c r="J417" s="236">
        <v>2500700481</v>
      </c>
      <c r="K417" s="238">
        <v>13200</v>
      </c>
      <c r="L417" s="236">
        <v>1206010102</v>
      </c>
      <c r="M417" s="60">
        <v>414</v>
      </c>
    </row>
    <row r="418" spans="1:13" ht="23.25">
      <c r="A418" s="236"/>
      <c r="B418" s="236"/>
      <c r="C418" s="236">
        <v>2500700481</v>
      </c>
      <c r="D418" s="236" t="s">
        <v>228</v>
      </c>
      <c r="E418" s="236">
        <v>81</v>
      </c>
      <c r="F418" s="236" t="s">
        <v>436</v>
      </c>
      <c r="G418" s="237">
        <v>44103</v>
      </c>
      <c r="H418" s="236">
        <v>6100066323</v>
      </c>
      <c r="I418" s="236">
        <v>2500700481</v>
      </c>
      <c r="J418" s="236">
        <v>2500700481</v>
      </c>
      <c r="K418" s="238">
        <v>99000</v>
      </c>
      <c r="L418" s="236">
        <v>1206010102</v>
      </c>
      <c r="M418" s="60">
        <v>415</v>
      </c>
    </row>
    <row r="419" spans="1:13" ht="23.25">
      <c r="A419" s="236"/>
      <c r="B419" s="236"/>
      <c r="C419" s="236">
        <v>2500700481</v>
      </c>
      <c r="D419" s="236" t="s">
        <v>228</v>
      </c>
      <c r="E419" s="236">
        <v>81</v>
      </c>
      <c r="F419" s="236" t="s">
        <v>436</v>
      </c>
      <c r="G419" s="237">
        <v>44103</v>
      </c>
      <c r="H419" s="236">
        <v>6100066323</v>
      </c>
      <c r="I419" s="236">
        <v>2500700481</v>
      </c>
      <c r="J419" s="236">
        <v>2500700481</v>
      </c>
      <c r="K419" s="238">
        <v>7400</v>
      </c>
      <c r="L419" s="236">
        <v>1206010102</v>
      </c>
      <c r="M419" s="60">
        <v>416</v>
      </c>
    </row>
    <row r="420" spans="1:13" ht="23.25">
      <c r="A420" s="236"/>
      <c r="B420" s="236"/>
      <c r="C420" s="236">
        <v>2500700481</v>
      </c>
      <c r="D420" s="236" t="s">
        <v>228</v>
      </c>
      <c r="E420" s="236">
        <v>81</v>
      </c>
      <c r="F420" s="236" t="s">
        <v>436</v>
      </c>
      <c r="G420" s="237">
        <v>44103</v>
      </c>
      <c r="H420" s="236">
        <v>6100066323</v>
      </c>
      <c r="I420" s="236">
        <v>2500700481</v>
      </c>
      <c r="J420" s="236">
        <v>2500700481</v>
      </c>
      <c r="K420" s="238">
        <v>55000</v>
      </c>
      <c r="L420" s="236">
        <v>1206010102</v>
      </c>
      <c r="M420" s="60">
        <v>417</v>
      </c>
    </row>
    <row r="421" spans="1:13" ht="23.25">
      <c r="A421" s="236"/>
      <c r="B421" s="236"/>
      <c r="C421" s="236">
        <v>2500700481</v>
      </c>
      <c r="D421" s="236" t="s">
        <v>228</v>
      </c>
      <c r="E421" s="236">
        <v>81</v>
      </c>
      <c r="F421" s="236" t="s">
        <v>436</v>
      </c>
      <c r="G421" s="237">
        <v>44103</v>
      </c>
      <c r="H421" s="236">
        <v>6100066323</v>
      </c>
      <c r="I421" s="236">
        <v>2500700481</v>
      </c>
      <c r="J421" s="236">
        <v>2500700481</v>
      </c>
      <c r="K421" s="238">
        <v>25000</v>
      </c>
      <c r="L421" s="236">
        <v>1206010102</v>
      </c>
      <c r="M421" s="60">
        <v>418</v>
      </c>
    </row>
    <row r="422" spans="1:13" ht="23.25">
      <c r="A422" s="236"/>
      <c r="B422" s="236"/>
      <c r="C422" s="236">
        <v>2500700481</v>
      </c>
      <c r="D422" s="236" t="s">
        <v>228</v>
      </c>
      <c r="E422" s="236">
        <v>81</v>
      </c>
      <c r="F422" s="236" t="s">
        <v>436</v>
      </c>
      <c r="G422" s="237">
        <v>44103</v>
      </c>
      <c r="H422" s="236">
        <v>6100066323</v>
      </c>
      <c r="I422" s="236">
        <v>2500700481</v>
      </c>
      <c r="J422" s="236">
        <v>2500700481</v>
      </c>
      <c r="K422" s="238">
        <v>27600</v>
      </c>
      <c r="L422" s="236">
        <v>1206010102</v>
      </c>
      <c r="M422" s="60">
        <v>419</v>
      </c>
    </row>
    <row r="423" spans="1:13" ht="23.25">
      <c r="A423" s="236"/>
      <c r="B423" s="236"/>
      <c r="C423" s="236">
        <v>2500700481</v>
      </c>
      <c r="D423" s="236" t="s">
        <v>228</v>
      </c>
      <c r="E423" s="236">
        <v>91</v>
      </c>
      <c r="F423" s="236" t="s">
        <v>436</v>
      </c>
      <c r="G423" s="237">
        <v>44103</v>
      </c>
      <c r="H423" s="236">
        <v>6100066487</v>
      </c>
      <c r="I423" s="236">
        <v>2500700481</v>
      </c>
      <c r="J423" s="236">
        <v>2500700481</v>
      </c>
      <c r="K423" s="238">
        <v>-300000</v>
      </c>
      <c r="L423" s="236">
        <v>1206010102</v>
      </c>
      <c r="M423" s="60">
        <v>420</v>
      </c>
    </row>
    <row r="424" spans="1:13" ht="23.25">
      <c r="A424" s="236"/>
      <c r="B424" s="236"/>
      <c r="C424" s="236">
        <v>2500700481</v>
      </c>
      <c r="D424" s="236" t="s">
        <v>228</v>
      </c>
      <c r="E424" s="236">
        <v>81</v>
      </c>
      <c r="F424" s="236" t="s">
        <v>436</v>
      </c>
      <c r="G424" s="237">
        <v>44103</v>
      </c>
      <c r="H424" s="236">
        <v>6100066707</v>
      </c>
      <c r="I424" s="236">
        <v>2500700481</v>
      </c>
      <c r="J424" s="236">
        <v>2500700481</v>
      </c>
      <c r="K424" s="238">
        <v>300000</v>
      </c>
      <c r="L424" s="236">
        <v>1206010102</v>
      </c>
      <c r="M424" s="60">
        <v>421</v>
      </c>
    </row>
    <row r="425" spans="1:13" ht="23.25">
      <c r="A425" s="236"/>
      <c r="B425" s="236"/>
      <c r="C425" s="236">
        <v>2500700481</v>
      </c>
      <c r="D425" s="236" t="s">
        <v>228</v>
      </c>
      <c r="E425" s="236">
        <v>81</v>
      </c>
      <c r="F425" s="236" t="s">
        <v>417</v>
      </c>
      <c r="G425" s="237">
        <v>44104</v>
      </c>
      <c r="H425" s="236">
        <v>6100037781</v>
      </c>
      <c r="I425" s="236">
        <v>2500700481</v>
      </c>
      <c r="J425" s="236">
        <v>2500700481</v>
      </c>
      <c r="K425" s="238">
        <v>198000</v>
      </c>
      <c r="L425" s="236">
        <v>1206100102</v>
      </c>
      <c r="M425" s="60">
        <v>422</v>
      </c>
    </row>
    <row r="426" spans="1:13" ht="23.25">
      <c r="A426" s="236"/>
      <c r="B426" s="236"/>
      <c r="C426" s="236">
        <v>2500700481</v>
      </c>
      <c r="D426" s="236" t="s">
        <v>228</v>
      </c>
      <c r="E426" s="236">
        <v>81</v>
      </c>
      <c r="F426" s="236" t="s">
        <v>417</v>
      </c>
      <c r="G426" s="237">
        <v>44104</v>
      </c>
      <c r="H426" s="236">
        <v>6100037781</v>
      </c>
      <c r="I426" s="236">
        <v>2500700481</v>
      </c>
      <c r="J426" s="236">
        <v>2500700481</v>
      </c>
      <c r="K426" s="238">
        <v>44000</v>
      </c>
      <c r="L426" s="236">
        <v>1206100102</v>
      </c>
      <c r="M426" s="60">
        <v>423</v>
      </c>
    </row>
    <row r="427" spans="1:13" ht="23.25">
      <c r="A427" s="236"/>
      <c r="B427" s="236"/>
      <c r="C427" s="236">
        <v>2500700481</v>
      </c>
      <c r="D427" s="236" t="s">
        <v>228</v>
      </c>
      <c r="E427" s="236">
        <v>81</v>
      </c>
      <c r="F427" s="236" t="s">
        <v>417</v>
      </c>
      <c r="G427" s="237">
        <v>44104</v>
      </c>
      <c r="H427" s="236">
        <v>6100037781</v>
      </c>
      <c r="I427" s="236">
        <v>2500700481</v>
      </c>
      <c r="J427" s="236">
        <v>2500700481</v>
      </c>
      <c r="K427" s="238">
        <v>30100</v>
      </c>
      <c r="L427" s="236">
        <v>1206100102</v>
      </c>
      <c r="M427" s="60">
        <v>424</v>
      </c>
    </row>
    <row r="428" spans="1:13" ht="23.25">
      <c r="A428" s="233">
        <v>28</v>
      </c>
      <c r="B428" s="233" t="s">
        <v>218</v>
      </c>
      <c r="C428" s="233">
        <v>2500700483</v>
      </c>
      <c r="D428" s="233" t="s">
        <v>228</v>
      </c>
      <c r="E428" s="233">
        <v>81</v>
      </c>
      <c r="F428" s="233" t="s">
        <v>451</v>
      </c>
      <c r="G428" s="234">
        <v>44096</v>
      </c>
      <c r="H428" s="233">
        <v>6100063005</v>
      </c>
      <c r="I428" s="233">
        <v>2500700483</v>
      </c>
      <c r="J428" s="233">
        <v>2500700483</v>
      </c>
      <c r="K428" s="235">
        <v>24877500</v>
      </c>
      <c r="L428" s="233">
        <v>1206020102</v>
      </c>
      <c r="M428" s="60">
        <v>425</v>
      </c>
    </row>
    <row r="429" spans="1:13" ht="23.25">
      <c r="A429" s="233"/>
      <c r="B429" s="233"/>
      <c r="C429" s="233">
        <v>2500700483</v>
      </c>
      <c r="D429" s="233" t="s">
        <v>228</v>
      </c>
      <c r="E429" s="233">
        <v>81</v>
      </c>
      <c r="F429" s="233" t="s">
        <v>441</v>
      </c>
      <c r="G429" s="234">
        <v>44096</v>
      </c>
      <c r="H429" s="233">
        <v>6100063133</v>
      </c>
      <c r="I429" s="233">
        <v>2500700483</v>
      </c>
      <c r="J429" s="233">
        <v>2500700483</v>
      </c>
      <c r="K429" s="235">
        <v>16500000</v>
      </c>
      <c r="L429" s="233">
        <v>1206160102</v>
      </c>
      <c r="M429" s="60">
        <v>426</v>
      </c>
    </row>
    <row r="430" spans="1:13" ht="23.25">
      <c r="A430" s="233"/>
      <c r="B430" s="233"/>
      <c r="C430" s="233">
        <v>2500700483</v>
      </c>
      <c r="D430" s="233" t="s">
        <v>228</v>
      </c>
      <c r="E430" s="233">
        <v>81</v>
      </c>
      <c r="F430" s="233" t="s">
        <v>452</v>
      </c>
      <c r="G430" s="234">
        <v>44096</v>
      </c>
      <c r="H430" s="233">
        <v>6100063418</v>
      </c>
      <c r="I430" s="233">
        <v>2500700483</v>
      </c>
      <c r="J430" s="233">
        <v>2500700483</v>
      </c>
      <c r="K430" s="235">
        <v>3000000</v>
      </c>
      <c r="L430" s="233">
        <v>1206160102</v>
      </c>
      <c r="M430" s="60">
        <v>427</v>
      </c>
    </row>
    <row r="431" spans="1:13" ht="23.25">
      <c r="A431" s="233"/>
      <c r="B431" s="233"/>
      <c r="C431" s="233">
        <v>2500700483</v>
      </c>
      <c r="D431" s="233" t="s">
        <v>228</v>
      </c>
      <c r="E431" s="233">
        <v>81</v>
      </c>
      <c r="F431" s="233" t="s">
        <v>417</v>
      </c>
      <c r="G431" s="234">
        <v>44104</v>
      </c>
      <c r="H431" s="233">
        <v>6100061048</v>
      </c>
      <c r="I431" s="233">
        <v>2500700483</v>
      </c>
      <c r="J431" s="233">
        <v>2500700483</v>
      </c>
      <c r="K431" s="235">
        <v>1097600</v>
      </c>
      <c r="L431" s="233">
        <v>1206070102</v>
      </c>
      <c r="M431" s="60">
        <v>428</v>
      </c>
    </row>
    <row r="432" spans="1:13" ht="23.25">
      <c r="A432" s="236">
        <v>29</v>
      </c>
      <c r="B432" s="236" t="s">
        <v>473</v>
      </c>
      <c r="C432" s="236">
        <v>2500700500</v>
      </c>
      <c r="D432" s="236" t="s">
        <v>228</v>
      </c>
      <c r="E432" s="236">
        <v>81</v>
      </c>
      <c r="F432" s="236" t="s">
        <v>417</v>
      </c>
      <c r="G432" s="237">
        <v>44104</v>
      </c>
      <c r="H432" s="236">
        <v>6100032693</v>
      </c>
      <c r="I432" s="236">
        <v>2500700500</v>
      </c>
      <c r="J432" s="236">
        <v>2500700500</v>
      </c>
      <c r="K432" s="238">
        <v>56080</v>
      </c>
      <c r="L432" s="236">
        <v>1206040102</v>
      </c>
      <c r="M432" s="60">
        <v>429</v>
      </c>
    </row>
    <row r="433" spans="1:13" ht="23.25">
      <c r="A433" s="236"/>
      <c r="B433" s="236"/>
      <c r="C433" s="236">
        <v>2500700500</v>
      </c>
      <c r="D433" s="236" t="s">
        <v>228</v>
      </c>
      <c r="E433" s="236">
        <v>81</v>
      </c>
      <c r="F433" s="236" t="s">
        <v>417</v>
      </c>
      <c r="G433" s="237">
        <v>44104</v>
      </c>
      <c r="H433" s="236">
        <v>6100067496</v>
      </c>
      <c r="I433" s="236">
        <v>2500700500</v>
      </c>
      <c r="J433" s="236">
        <v>2500700500</v>
      </c>
      <c r="K433" s="238">
        <v>7890</v>
      </c>
      <c r="L433" s="236">
        <v>1206100102</v>
      </c>
      <c r="M433" s="60">
        <v>430</v>
      </c>
    </row>
    <row r="434" spans="1:13" ht="23.25">
      <c r="A434" s="236"/>
      <c r="B434" s="236"/>
      <c r="C434" s="236">
        <v>2500700500</v>
      </c>
      <c r="D434" s="236" t="s">
        <v>228</v>
      </c>
      <c r="E434" s="236">
        <v>81</v>
      </c>
      <c r="F434" s="236" t="s">
        <v>417</v>
      </c>
      <c r="G434" s="237">
        <v>44104</v>
      </c>
      <c r="H434" s="236">
        <v>6100067559</v>
      </c>
      <c r="I434" s="236">
        <v>2500700500</v>
      </c>
      <c r="J434" s="236">
        <v>2500700500</v>
      </c>
      <c r="K434" s="238">
        <v>109020</v>
      </c>
      <c r="L434" s="236">
        <v>1206040102</v>
      </c>
      <c r="M434" s="60">
        <v>431</v>
      </c>
    </row>
    <row r="435" spans="1:13" ht="23.25">
      <c r="A435" s="236"/>
      <c r="B435" s="236"/>
      <c r="C435" s="236">
        <v>2500700500</v>
      </c>
      <c r="D435" s="236" t="s">
        <v>228</v>
      </c>
      <c r="E435" s="236">
        <v>81</v>
      </c>
      <c r="F435" s="236" t="s">
        <v>417</v>
      </c>
      <c r="G435" s="237">
        <v>44104</v>
      </c>
      <c r="H435" s="236">
        <v>6100067560</v>
      </c>
      <c r="I435" s="236">
        <v>2500700500</v>
      </c>
      <c r="J435" s="236">
        <v>2500700500</v>
      </c>
      <c r="K435" s="238">
        <v>26455</v>
      </c>
      <c r="L435" s="236">
        <v>1206100102</v>
      </c>
      <c r="M435" s="60">
        <v>432</v>
      </c>
    </row>
    <row r="436" spans="1:13" ht="23.25">
      <c r="A436" s="233">
        <v>30</v>
      </c>
      <c r="B436" s="233" t="s">
        <v>474</v>
      </c>
      <c r="C436" s="233">
        <v>2500700540</v>
      </c>
      <c r="D436" s="233" t="s">
        <v>228</v>
      </c>
      <c r="E436" s="233">
        <v>81</v>
      </c>
      <c r="F436" s="233" t="s">
        <v>443</v>
      </c>
      <c r="G436" s="234">
        <v>44069</v>
      </c>
      <c r="H436" s="233">
        <v>6100057318</v>
      </c>
      <c r="I436" s="233">
        <v>2500700540</v>
      </c>
      <c r="J436" s="233">
        <v>2500700540</v>
      </c>
      <c r="K436" s="235">
        <v>618246</v>
      </c>
      <c r="L436" s="233">
        <v>1206010102</v>
      </c>
      <c r="M436" s="60">
        <v>433</v>
      </c>
    </row>
    <row r="437" spans="1:13" ht="23.25">
      <c r="A437" s="233"/>
      <c r="B437" s="233"/>
      <c r="C437" s="233">
        <v>2500700540</v>
      </c>
      <c r="D437" s="233" t="s">
        <v>228</v>
      </c>
      <c r="E437" s="233">
        <v>81</v>
      </c>
      <c r="F437" s="233" t="s">
        <v>443</v>
      </c>
      <c r="G437" s="234">
        <v>44069</v>
      </c>
      <c r="H437" s="233">
        <v>6100057318</v>
      </c>
      <c r="I437" s="233">
        <v>2500700540</v>
      </c>
      <c r="J437" s="233">
        <v>2500700540</v>
      </c>
      <c r="K437" s="235">
        <v>59064</v>
      </c>
      <c r="L437" s="233">
        <v>1206010102</v>
      </c>
      <c r="M437" s="60">
        <v>434</v>
      </c>
    </row>
    <row r="438" spans="1:13" ht="23.25">
      <c r="A438" s="233"/>
      <c r="B438" s="233"/>
      <c r="C438" s="233">
        <v>2500700540</v>
      </c>
      <c r="D438" s="233" t="s">
        <v>228</v>
      </c>
      <c r="E438" s="233">
        <v>81</v>
      </c>
      <c r="F438" s="233" t="s">
        <v>443</v>
      </c>
      <c r="G438" s="234">
        <v>44069</v>
      </c>
      <c r="H438" s="233">
        <v>6100057318</v>
      </c>
      <c r="I438" s="233">
        <v>2500700540</v>
      </c>
      <c r="J438" s="233">
        <v>2500700540</v>
      </c>
      <c r="K438" s="235">
        <v>67731</v>
      </c>
      <c r="L438" s="233">
        <v>1206010102</v>
      </c>
      <c r="M438" s="60">
        <v>435</v>
      </c>
    </row>
    <row r="439" spans="1:13" ht="23.25">
      <c r="A439" s="233"/>
      <c r="B439" s="233"/>
      <c r="C439" s="233">
        <v>2500700540</v>
      </c>
      <c r="D439" s="233" t="s">
        <v>228</v>
      </c>
      <c r="E439" s="233">
        <v>81</v>
      </c>
      <c r="F439" s="233" t="s">
        <v>443</v>
      </c>
      <c r="G439" s="234">
        <v>44069</v>
      </c>
      <c r="H439" s="233">
        <v>6100057318</v>
      </c>
      <c r="I439" s="233">
        <v>2500700540</v>
      </c>
      <c r="J439" s="233">
        <v>2500700540</v>
      </c>
      <c r="K439" s="235">
        <v>307411</v>
      </c>
      <c r="L439" s="233">
        <v>1206010102</v>
      </c>
      <c r="M439" s="60">
        <v>436</v>
      </c>
    </row>
    <row r="440" spans="1:13" ht="23.25">
      <c r="A440" s="233"/>
      <c r="B440" s="233"/>
      <c r="C440" s="233">
        <v>2500700540</v>
      </c>
      <c r="D440" s="233" t="s">
        <v>228</v>
      </c>
      <c r="E440" s="233">
        <v>81</v>
      </c>
      <c r="F440" s="233" t="s">
        <v>443</v>
      </c>
      <c r="G440" s="234">
        <v>44069</v>
      </c>
      <c r="H440" s="233">
        <v>6100057318</v>
      </c>
      <c r="I440" s="233">
        <v>2500700540</v>
      </c>
      <c r="J440" s="233">
        <v>2500700540</v>
      </c>
      <c r="K440" s="235">
        <v>42800</v>
      </c>
      <c r="L440" s="233">
        <v>1206010102</v>
      </c>
      <c r="M440" s="60">
        <v>437</v>
      </c>
    </row>
    <row r="441" spans="1:13" ht="23.25">
      <c r="A441" s="236">
        <v>31</v>
      </c>
      <c r="B441" s="236" t="s">
        <v>475</v>
      </c>
      <c r="C441" s="236">
        <v>2500700645</v>
      </c>
      <c r="D441" s="236" t="s">
        <v>228</v>
      </c>
      <c r="E441" s="236">
        <v>81</v>
      </c>
      <c r="F441" s="236" t="s">
        <v>423</v>
      </c>
      <c r="G441" s="237">
        <v>44097</v>
      </c>
      <c r="H441" s="236">
        <v>6100027907</v>
      </c>
      <c r="I441" s="236">
        <v>2500700645</v>
      </c>
      <c r="J441" s="236">
        <v>2500700645</v>
      </c>
      <c r="K441" s="238">
        <v>37000</v>
      </c>
      <c r="L441" s="236">
        <v>1206040102</v>
      </c>
      <c r="M441" s="60">
        <v>438</v>
      </c>
    </row>
    <row r="442" spans="1:13" ht="23.25">
      <c r="A442" s="236"/>
      <c r="B442" s="236"/>
      <c r="C442" s="236">
        <v>2500700645</v>
      </c>
      <c r="D442" s="236" t="s">
        <v>228</v>
      </c>
      <c r="E442" s="236">
        <v>81</v>
      </c>
      <c r="F442" s="236" t="s">
        <v>423</v>
      </c>
      <c r="G442" s="237">
        <v>44097</v>
      </c>
      <c r="H442" s="236">
        <v>6100027908</v>
      </c>
      <c r="I442" s="236">
        <v>2500700645</v>
      </c>
      <c r="J442" s="236">
        <v>2500700645</v>
      </c>
      <c r="K442" s="238">
        <v>243000</v>
      </c>
      <c r="L442" s="236">
        <v>1206090102</v>
      </c>
      <c r="M442" s="60">
        <v>439</v>
      </c>
    </row>
    <row r="443" spans="1:13" ht="23.25">
      <c r="A443" s="233">
        <v>32</v>
      </c>
      <c r="B443" s="233" t="s">
        <v>476</v>
      </c>
      <c r="C443" s="233">
        <v>2500700659</v>
      </c>
      <c r="D443" s="233" t="s">
        <v>277</v>
      </c>
      <c r="E443" s="233">
        <v>40</v>
      </c>
      <c r="F443" s="233" t="s">
        <v>420</v>
      </c>
      <c r="G443" s="234">
        <v>44075</v>
      </c>
      <c r="H443" s="233">
        <v>100138077</v>
      </c>
      <c r="I443" s="233">
        <v>2500700659</v>
      </c>
      <c r="J443" s="233">
        <v>2500700659</v>
      </c>
      <c r="K443" s="235">
        <v>2091049</v>
      </c>
      <c r="L443" s="233">
        <v>1205010102</v>
      </c>
      <c r="M443" s="60">
        <v>440</v>
      </c>
    </row>
    <row r="444" spans="1:13" ht="23.25">
      <c r="A444" s="236">
        <v>33</v>
      </c>
      <c r="B444" s="236" t="s">
        <v>514</v>
      </c>
      <c r="C444" s="236">
        <v>2500700685</v>
      </c>
      <c r="D444" s="236" t="s">
        <v>228</v>
      </c>
      <c r="E444" s="236">
        <v>81</v>
      </c>
      <c r="F444" s="236" t="s">
        <v>388</v>
      </c>
      <c r="G444" s="237">
        <v>43971</v>
      </c>
      <c r="H444" s="236">
        <v>6100034861</v>
      </c>
      <c r="I444" s="236">
        <v>2500700685</v>
      </c>
      <c r="J444" s="236">
        <v>2500700685</v>
      </c>
      <c r="K444" s="238">
        <v>331500</v>
      </c>
      <c r="L444" s="236">
        <v>1206160102</v>
      </c>
      <c r="M444" s="60">
        <v>441</v>
      </c>
    </row>
    <row r="445" spans="1:13" ht="23.25">
      <c r="A445" s="236"/>
      <c r="B445" s="236"/>
      <c r="C445" s="236">
        <v>2500700685</v>
      </c>
      <c r="D445" s="236" t="s">
        <v>228</v>
      </c>
      <c r="E445" s="236">
        <v>91</v>
      </c>
      <c r="F445" s="236" t="s">
        <v>388</v>
      </c>
      <c r="G445" s="237">
        <v>44013</v>
      </c>
      <c r="H445" s="236">
        <v>6100042014</v>
      </c>
      <c r="I445" s="236">
        <v>2500700685</v>
      </c>
      <c r="J445" s="236">
        <v>2500700685</v>
      </c>
      <c r="K445" s="238">
        <v>-331500</v>
      </c>
      <c r="L445" s="236">
        <v>1206160102</v>
      </c>
      <c r="M445" s="60">
        <v>442</v>
      </c>
    </row>
    <row r="446" spans="1:13" ht="23.25">
      <c r="A446" s="233">
        <v>34</v>
      </c>
      <c r="B446" s="233" t="s">
        <v>515</v>
      </c>
      <c r="C446" s="233">
        <v>2500700769</v>
      </c>
      <c r="D446" s="233" t="s">
        <v>228</v>
      </c>
      <c r="E446" s="233">
        <v>81</v>
      </c>
      <c r="F446" s="233" t="s">
        <v>500</v>
      </c>
      <c r="G446" s="234">
        <v>44011</v>
      </c>
      <c r="H446" s="233">
        <v>6100040290</v>
      </c>
      <c r="I446" s="233">
        <v>2500700769</v>
      </c>
      <c r="J446" s="233">
        <v>2500700769</v>
      </c>
      <c r="K446" s="235">
        <v>498000</v>
      </c>
      <c r="L446" s="233">
        <v>1206070102</v>
      </c>
      <c r="M446" s="60">
        <v>443</v>
      </c>
    </row>
    <row r="447" spans="1:13" ht="23.25">
      <c r="A447" s="233"/>
      <c r="B447" s="233"/>
      <c r="C447" s="233">
        <v>2500700769</v>
      </c>
      <c r="D447" s="233" t="s">
        <v>228</v>
      </c>
      <c r="E447" s="233">
        <v>81</v>
      </c>
      <c r="F447" s="233" t="s">
        <v>500</v>
      </c>
      <c r="G447" s="234">
        <v>44011</v>
      </c>
      <c r="H447" s="233">
        <v>6100040292</v>
      </c>
      <c r="I447" s="233">
        <v>2500700769</v>
      </c>
      <c r="J447" s="233">
        <v>2500700769</v>
      </c>
      <c r="K447" s="235">
        <v>498000</v>
      </c>
      <c r="L447" s="233">
        <v>1206070102</v>
      </c>
      <c r="M447" s="60">
        <v>444</v>
      </c>
    </row>
    <row r="448" spans="1:13" ht="23.25">
      <c r="A448" s="233"/>
      <c r="B448" s="233"/>
      <c r="C448" s="233">
        <v>2500700769</v>
      </c>
      <c r="D448" s="233" t="s">
        <v>228</v>
      </c>
      <c r="E448" s="233">
        <v>81</v>
      </c>
      <c r="F448" s="233" t="s">
        <v>500</v>
      </c>
      <c r="G448" s="234">
        <v>44011</v>
      </c>
      <c r="H448" s="233">
        <v>6100040294</v>
      </c>
      <c r="I448" s="233">
        <v>2500700769</v>
      </c>
      <c r="J448" s="233">
        <v>2500700769</v>
      </c>
      <c r="K448" s="235">
        <v>498000</v>
      </c>
      <c r="L448" s="233">
        <v>1206070102</v>
      </c>
      <c r="M448" s="60">
        <v>445</v>
      </c>
    </row>
    <row r="449" spans="1:13" ht="23.25">
      <c r="A449" s="233"/>
      <c r="B449" s="233"/>
      <c r="C449" s="233">
        <v>2500700769</v>
      </c>
      <c r="D449" s="233" t="s">
        <v>228</v>
      </c>
      <c r="E449" s="233">
        <v>81</v>
      </c>
      <c r="F449" s="233" t="s">
        <v>500</v>
      </c>
      <c r="G449" s="234">
        <v>44011</v>
      </c>
      <c r="H449" s="233">
        <v>6100041131</v>
      </c>
      <c r="I449" s="233">
        <v>2500700769</v>
      </c>
      <c r="J449" s="233">
        <v>2500700769</v>
      </c>
      <c r="K449" s="235">
        <v>498000</v>
      </c>
      <c r="L449" s="233">
        <v>1206070102</v>
      </c>
      <c r="M449" s="60">
        <v>446</v>
      </c>
    </row>
    <row r="450" spans="1:13" ht="23.25">
      <c r="A450" s="233"/>
      <c r="B450" s="233"/>
      <c r="C450" s="233">
        <v>2500700769</v>
      </c>
      <c r="D450" s="233" t="s">
        <v>228</v>
      </c>
      <c r="E450" s="233">
        <v>81</v>
      </c>
      <c r="F450" s="233" t="s">
        <v>500</v>
      </c>
      <c r="G450" s="234">
        <v>44011</v>
      </c>
      <c r="H450" s="233">
        <v>6100041134</v>
      </c>
      <c r="I450" s="233">
        <v>2500700769</v>
      </c>
      <c r="J450" s="233">
        <v>2500700769</v>
      </c>
      <c r="K450" s="235">
        <v>497000</v>
      </c>
      <c r="L450" s="233">
        <v>1206070102</v>
      </c>
      <c r="M450" s="60">
        <v>447</v>
      </c>
    </row>
    <row r="451" spans="1:13" ht="23.25">
      <c r="A451" s="233"/>
      <c r="B451" s="233"/>
      <c r="C451" s="233">
        <v>2500700769</v>
      </c>
      <c r="D451" s="233" t="s">
        <v>228</v>
      </c>
      <c r="E451" s="233">
        <v>81</v>
      </c>
      <c r="F451" s="233" t="s">
        <v>500</v>
      </c>
      <c r="G451" s="234">
        <v>44011</v>
      </c>
      <c r="H451" s="233">
        <v>6100041135</v>
      </c>
      <c r="I451" s="233">
        <v>2500700769</v>
      </c>
      <c r="J451" s="233">
        <v>2500700769</v>
      </c>
      <c r="K451" s="235">
        <v>499000</v>
      </c>
      <c r="L451" s="233">
        <v>1206070102</v>
      </c>
      <c r="M451" s="60">
        <v>448</v>
      </c>
    </row>
    <row r="452" spans="1:13" ht="23.25">
      <c r="A452" s="233"/>
      <c r="B452" s="233"/>
      <c r="C452" s="233">
        <v>2500700769</v>
      </c>
      <c r="D452" s="233" t="s">
        <v>228</v>
      </c>
      <c r="E452" s="233">
        <v>81</v>
      </c>
      <c r="F452" s="233" t="s">
        <v>500</v>
      </c>
      <c r="G452" s="234">
        <v>44028</v>
      </c>
      <c r="H452" s="233">
        <v>6100043922</v>
      </c>
      <c r="I452" s="233">
        <v>2500700769</v>
      </c>
      <c r="J452" s="233">
        <v>2500700769</v>
      </c>
      <c r="K452" s="235">
        <v>497000</v>
      </c>
      <c r="L452" s="233">
        <v>1206070102</v>
      </c>
      <c r="M452" s="60">
        <v>449</v>
      </c>
    </row>
    <row r="453" spans="1:13" ht="23.25">
      <c r="A453" s="233"/>
      <c r="B453" s="233"/>
      <c r="C453" s="233">
        <v>2500700769</v>
      </c>
      <c r="D453" s="233" t="s">
        <v>228</v>
      </c>
      <c r="E453" s="233">
        <v>81</v>
      </c>
      <c r="F453" s="233" t="s">
        <v>500</v>
      </c>
      <c r="G453" s="234">
        <v>44028</v>
      </c>
      <c r="H453" s="233">
        <v>6100045019</v>
      </c>
      <c r="I453" s="233">
        <v>2500700769</v>
      </c>
      <c r="J453" s="233">
        <v>2500700769</v>
      </c>
      <c r="K453" s="235">
        <v>497000</v>
      </c>
      <c r="L453" s="233">
        <v>1206070102</v>
      </c>
      <c r="M453" s="60">
        <v>450</v>
      </c>
    </row>
    <row r="454" spans="1:13" ht="23.25">
      <c r="A454" s="233"/>
      <c r="B454" s="233"/>
      <c r="C454" s="233">
        <v>2500700769</v>
      </c>
      <c r="D454" s="233" t="s">
        <v>228</v>
      </c>
      <c r="E454" s="233">
        <v>81</v>
      </c>
      <c r="F454" s="233" t="s">
        <v>500</v>
      </c>
      <c r="G454" s="234">
        <v>44028</v>
      </c>
      <c r="H454" s="233">
        <v>6100045102</v>
      </c>
      <c r="I454" s="233">
        <v>2500700769</v>
      </c>
      <c r="J454" s="233">
        <v>2500700769</v>
      </c>
      <c r="K454" s="235">
        <v>499000</v>
      </c>
      <c r="L454" s="233">
        <v>1206070102</v>
      </c>
      <c r="M454" s="60">
        <v>451</v>
      </c>
    </row>
    <row r="455" spans="1:13" ht="23.25">
      <c r="A455" s="233"/>
      <c r="B455" s="233"/>
      <c r="C455" s="233">
        <v>2500700769</v>
      </c>
      <c r="D455" s="233" t="s">
        <v>277</v>
      </c>
      <c r="E455" s="233">
        <v>50</v>
      </c>
      <c r="F455" s="233" t="s">
        <v>500</v>
      </c>
      <c r="G455" s="234">
        <v>44048</v>
      </c>
      <c r="H455" s="233">
        <v>100124379</v>
      </c>
      <c r="I455" s="233">
        <v>2500700769</v>
      </c>
      <c r="J455" s="233">
        <v>2500700769</v>
      </c>
      <c r="K455" s="235">
        <v>-498000</v>
      </c>
      <c r="L455" s="233">
        <v>1206070102</v>
      </c>
      <c r="M455" s="60">
        <v>452</v>
      </c>
    </row>
    <row r="456" spans="1:13" ht="23.25">
      <c r="A456" s="233"/>
      <c r="B456" s="233"/>
      <c r="C456" s="233">
        <v>2500700769</v>
      </c>
      <c r="D456" s="233" t="s">
        <v>277</v>
      </c>
      <c r="E456" s="233">
        <v>50</v>
      </c>
      <c r="F456" s="233" t="s">
        <v>500</v>
      </c>
      <c r="G456" s="234">
        <v>44048</v>
      </c>
      <c r="H456" s="233">
        <v>100124380</v>
      </c>
      <c r="I456" s="233">
        <v>2500700769</v>
      </c>
      <c r="J456" s="233">
        <v>2500700769</v>
      </c>
      <c r="K456" s="235">
        <v>-498000</v>
      </c>
      <c r="L456" s="233">
        <v>1206070102</v>
      </c>
      <c r="M456" s="60">
        <v>453</v>
      </c>
    </row>
    <row r="457" spans="1:13" ht="23.25">
      <c r="A457" s="233"/>
      <c r="B457" s="233"/>
      <c r="C457" s="233">
        <v>2500700769</v>
      </c>
      <c r="D457" s="233" t="s">
        <v>277</v>
      </c>
      <c r="E457" s="233">
        <v>50</v>
      </c>
      <c r="F457" s="233" t="s">
        <v>500</v>
      </c>
      <c r="G457" s="234">
        <v>44048</v>
      </c>
      <c r="H457" s="233">
        <v>100124381</v>
      </c>
      <c r="I457" s="233">
        <v>2500700769</v>
      </c>
      <c r="J457" s="233">
        <v>2500700769</v>
      </c>
      <c r="K457" s="235">
        <v>-498000</v>
      </c>
      <c r="L457" s="233">
        <v>1206070102</v>
      </c>
      <c r="M457" s="60">
        <v>454</v>
      </c>
    </row>
    <row r="458" spans="1:13" ht="23.25">
      <c r="A458" s="233"/>
      <c r="B458" s="233"/>
      <c r="C458" s="233">
        <v>2500700769</v>
      </c>
      <c r="D458" s="233" t="s">
        <v>277</v>
      </c>
      <c r="E458" s="233">
        <v>50</v>
      </c>
      <c r="F458" s="233" t="s">
        <v>500</v>
      </c>
      <c r="G458" s="234">
        <v>44048</v>
      </c>
      <c r="H458" s="233">
        <v>100124483</v>
      </c>
      <c r="I458" s="233">
        <v>2500700769</v>
      </c>
      <c r="J458" s="233">
        <v>2500700769</v>
      </c>
      <c r="K458" s="235">
        <v>-498000</v>
      </c>
      <c r="L458" s="233">
        <v>1206070102</v>
      </c>
      <c r="M458" s="60">
        <v>455</v>
      </c>
    </row>
    <row r="459" spans="1:13" ht="23.25">
      <c r="A459" s="233"/>
      <c r="B459" s="233"/>
      <c r="C459" s="233">
        <v>2500700769</v>
      </c>
      <c r="D459" s="233" t="s">
        <v>277</v>
      </c>
      <c r="E459" s="233">
        <v>50</v>
      </c>
      <c r="F459" s="233" t="s">
        <v>500</v>
      </c>
      <c r="G459" s="234">
        <v>44048</v>
      </c>
      <c r="H459" s="233">
        <v>100124484</v>
      </c>
      <c r="I459" s="233">
        <v>2500700769</v>
      </c>
      <c r="J459" s="233">
        <v>2500700769</v>
      </c>
      <c r="K459" s="235">
        <v>-497000</v>
      </c>
      <c r="L459" s="233">
        <v>1206070102</v>
      </c>
      <c r="M459" s="60">
        <v>456</v>
      </c>
    </row>
    <row r="460" spans="1:13" ht="23.25">
      <c r="A460" s="233"/>
      <c r="B460" s="233"/>
      <c r="C460" s="233">
        <v>2500700769</v>
      </c>
      <c r="D460" s="233" t="s">
        <v>277</v>
      </c>
      <c r="E460" s="233">
        <v>50</v>
      </c>
      <c r="F460" s="233" t="s">
        <v>500</v>
      </c>
      <c r="G460" s="234">
        <v>44048</v>
      </c>
      <c r="H460" s="233">
        <v>100124486</v>
      </c>
      <c r="I460" s="233">
        <v>2500700769</v>
      </c>
      <c r="J460" s="233">
        <v>2500700769</v>
      </c>
      <c r="K460" s="235">
        <v>-499000</v>
      </c>
      <c r="L460" s="233">
        <v>1206070102</v>
      </c>
      <c r="M460" s="60">
        <v>457</v>
      </c>
    </row>
    <row r="461" spans="1:13" ht="23.25">
      <c r="A461" s="233"/>
      <c r="B461" s="233"/>
      <c r="C461" s="233">
        <v>2500700769</v>
      </c>
      <c r="D461" s="233" t="s">
        <v>277</v>
      </c>
      <c r="E461" s="233">
        <v>50</v>
      </c>
      <c r="F461" s="233" t="s">
        <v>500</v>
      </c>
      <c r="G461" s="234">
        <v>44060</v>
      </c>
      <c r="H461" s="233">
        <v>100127570</v>
      </c>
      <c r="I461" s="233">
        <v>2500700769</v>
      </c>
      <c r="J461" s="233">
        <v>2500700769</v>
      </c>
      <c r="K461" s="235">
        <v>-497000</v>
      </c>
      <c r="L461" s="233">
        <v>1206070102</v>
      </c>
      <c r="M461" s="60">
        <v>458</v>
      </c>
    </row>
    <row r="462" spans="1:13" ht="23.25">
      <c r="A462" s="233"/>
      <c r="B462" s="233"/>
      <c r="C462" s="233">
        <v>2500700769</v>
      </c>
      <c r="D462" s="233" t="s">
        <v>277</v>
      </c>
      <c r="E462" s="233">
        <v>50</v>
      </c>
      <c r="F462" s="233" t="s">
        <v>500</v>
      </c>
      <c r="G462" s="234">
        <v>44060</v>
      </c>
      <c r="H462" s="233">
        <v>100127571</v>
      </c>
      <c r="I462" s="233">
        <v>2500700769</v>
      </c>
      <c r="J462" s="233">
        <v>2500700769</v>
      </c>
      <c r="K462" s="235">
        <v>-499000</v>
      </c>
      <c r="L462" s="233">
        <v>1206070102</v>
      </c>
      <c r="M462" s="60">
        <v>459</v>
      </c>
    </row>
    <row r="463" spans="1:13" ht="23.25">
      <c r="A463" s="233"/>
      <c r="B463" s="233"/>
      <c r="C463" s="233">
        <v>2500700769</v>
      </c>
      <c r="D463" s="233" t="s">
        <v>277</v>
      </c>
      <c r="E463" s="233">
        <v>50</v>
      </c>
      <c r="F463" s="233" t="s">
        <v>500</v>
      </c>
      <c r="G463" s="234">
        <v>44060</v>
      </c>
      <c r="H463" s="233">
        <v>100128863</v>
      </c>
      <c r="I463" s="233">
        <v>2500700769</v>
      </c>
      <c r="J463" s="233">
        <v>2500700769</v>
      </c>
      <c r="K463" s="235">
        <v>-497000</v>
      </c>
      <c r="L463" s="233">
        <v>1206070102</v>
      </c>
      <c r="M463" s="60">
        <v>460</v>
      </c>
    </row>
    <row r="464" spans="1:13" ht="23.25">
      <c r="A464" s="236">
        <v>35</v>
      </c>
      <c r="B464" s="236" t="s">
        <v>258</v>
      </c>
      <c r="C464" s="236">
        <v>2500700797</v>
      </c>
      <c r="D464" s="236" t="s">
        <v>228</v>
      </c>
      <c r="E464" s="236">
        <v>81</v>
      </c>
      <c r="F464" s="236" t="s">
        <v>487</v>
      </c>
      <c r="G464" s="237">
        <v>43917</v>
      </c>
      <c r="H464" s="236">
        <v>6100000264</v>
      </c>
      <c r="I464" s="236">
        <v>2500700797</v>
      </c>
      <c r="J464" s="236">
        <v>2500700797</v>
      </c>
      <c r="K464" s="238">
        <v>2396000</v>
      </c>
      <c r="L464" s="236">
        <v>1206040102</v>
      </c>
      <c r="M464" s="60">
        <v>461</v>
      </c>
    </row>
    <row r="465" spans="1:13" ht="23.25">
      <c r="A465" s="236"/>
      <c r="B465" s="236"/>
      <c r="C465" s="236">
        <v>2500700797</v>
      </c>
      <c r="D465" s="236" t="s">
        <v>228</v>
      </c>
      <c r="E465" s="236">
        <v>91</v>
      </c>
      <c r="F465" s="236" t="s">
        <v>487</v>
      </c>
      <c r="G465" s="237">
        <v>43917</v>
      </c>
      <c r="H465" s="236">
        <v>6100021085</v>
      </c>
      <c r="I465" s="236">
        <v>2500700797</v>
      </c>
      <c r="J465" s="236">
        <v>2500700797</v>
      </c>
      <c r="K465" s="238">
        <v>-2396000</v>
      </c>
      <c r="L465" s="236">
        <v>1206040102</v>
      </c>
      <c r="M465" s="60">
        <v>462</v>
      </c>
    </row>
    <row r="466" spans="1:13" ht="23.25">
      <c r="A466" s="233">
        <v>36</v>
      </c>
      <c r="B466" s="233" t="s">
        <v>245</v>
      </c>
      <c r="C466" s="233">
        <v>2500700799</v>
      </c>
      <c r="D466" s="233" t="s">
        <v>228</v>
      </c>
      <c r="E466" s="233">
        <v>81</v>
      </c>
      <c r="F466" s="233" t="s">
        <v>439</v>
      </c>
      <c r="G466" s="234">
        <v>44047</v>
      </c>
      <c r="H466" s="233">
        <v>6100048043</v>
      </c>
      <c r="I466" s="233">
        <v>2500700799</v>
      </c>
      <c r="J466" s="233">
        <v>2500700799</v>
      </c>
      <c r="K466" s="235">
        <v>1310000</v>
      </c>
      <c r="L466" s="233">
        <v>1206070102</v>
      </c>
      <c r="M466" s="60">
        <v>463</v>
      </c>
    </row>
    <row r="467" spans="1:13" ht="23.25">
      <c r="A467" s="236">
        <v>37</v>
      </c>
      <c r="B467" s="236" t="s">
        <v>272</v>
      </c>
      <c r="C467" s="236">
        <v>2500700832</v>
      </c>
      <c r="D467" s="236" t="s">
        <v>228</v>
      </c>
      <c r="E467" s="236">
        <v>91</v>
      </c>
      <c r="F467" s="236" t="s">
        <v>270</v>
      </c>
      <c r="G467" s="237">
        <v>43762</v>
      </c>
      <c r="H467" s="236">
        <v>6100001661</v>
      </c>
      <c r="I467" s="236">
        <v>2500700832</v>
      </c>
      <c r="J467" s="236">
        <v>2500700832</v>
      </c>
      <c r="K467" s="238">
        <v>-59580</v>
      </c>
      <c r="L467" s="236">
        <v>1206010102</v>
      </c>
      <c r="M467" s="60">
        <v>464</v>
      </c>
    </row>
    <row r="468" spans="1:13" ht="23.25">
      <c r="A468" s="236"/>
      <c r="B468" s="236"/>
      <c r="C468" s="236">
        <v>2500700832</v>
      </c>
      <c r="D468" s="236" t="s">
        <v>228</v>
      </c>
      <c r="E468" s="236">
        <v>81</v>
      </c>
      <c r="F468" s="236" t="s">
        <v>270</v>
      </c>
      <c r="G468" s="237">
        <v>43762</v>
      </c>
      <c r="H468" s="236">
        <v>6100001989</v>
      </c>
      <c r="I468" s="236">
        <v>2500700832</v>
      </c>
      <c r="J468" s="236">
        <v>2500700832</v>
      </c>
      <c r="K468" s="238">
        <v>59580</v>
      </c>
      <c r="L468" s="236">
        <v>1206010102</v>
      </c>
      <c r="M468" s="60">
        <v>465</v>
      </c>
    </row>
    <row r="469" spans="1:13" ht="23.25">
      <c r="A469" s="233">
        <v>38</v>
      </c>
      <c r="B469" s="233" t="s">
        <v>516</v>
      </c>
      <c r="C469" s="233">
        <v>2500700846</v>
      </c>
      <c r="D469" s="233" t="s">
        <v>228</v>
      </c>
      <c r="E469" s="233">
        <v>81</v>
      </c>
      <c r="F469" s="233" t="s">
        <v>488</v>
      </c>
      <c r="G469" s="234">
        <v>43936</v>
      </c>
      <c r="H469" s="233">
        <v>6100026144</v>
      </c>
      <c r="I469" s="233">
        <v>2500700846</v>
      </c>
      <c r="J469" s="233">
        <v>2500700846</v>
      </c>
      <c r="K469" s="235">
        <v>121700</v>
      </c>
      <c r="L469" s="233">
        <v>1206160102</v>
      </c>
      <c r="M469" s="60">
        <v>466</v>
      </c>
    </row>
    <row r="470" spans="1:13" ht="23.25">
      <c r="A470" s="233"/>
      <c r="B470" s="233"/>
      <c r="C470" s="233">
        <v>2500700846</v>
      </c>
      <c r="D470" s="233" t="s">
        <v>228</v>
      </c>
      <c r="E470" s="233">
        <v>91</v>
      </c>
      <c r="F470" s="233" t="s">
        <v>488</v>
      </c>
      <c r="G470" s="234">
        <v>43936</v>
      </c>
      <c r="H470" s="233">
        <v>6100027067</v>
      </c>
      <c r="I470" s="233">
        <v>2500700846</v>
      </c>
      <c r="J470" s="233">
        <v>2500700846</v>
      </c>
      <c r="K470" s="235">
        <v>-121700</v>
      </c>
      <c r="L470" s="233">
        <v>1206160102</v>
      </c>
      <c r="M470" s="60">
        <v>467</v>
      </c>
    </row>
    <row r="471" spans="1:13" ht="23.25">
      <c r="A471" s="236">
        <v>39</v>
      </c>
      <c r="B471" s="236" t="s">
        <v>348</v>
      </c>
      <c r="C471" s="236">
        <v>2500701674</v>
      </c>
      <c r="D471" s="236" t="s">
        <v>228</v>
      </c>
      <c r="E471" s="236">
        <v>91</v>
      </c>
      <c r="F471" s="236" t="s">
        <v>407</v>
      </c>
      <c r="G471" s="237">
        <v>44026</v>
      </c>
      <c r="H471" s="236">
        <v>6100045727</v>
      </c>
      <c r="I471" s="236">
        <v>2500701674</v>
      </c>
      <c r="J471" s="236">
        <v>2500701674</v>
      </c>
      <c r="K471" s="238">
        <v>-35310</v>
      </c>
      <c r="L471" s="236">
        <v>1206010102</v>
      </c>
      <c r="M471" s="60">
        <v>468</v>
      </c>
    </row>
    <row r="472" spans="1:13" ht="23.25">
      <c r="A472" s="236"/>
      <c r="B472" s="236"/>
      <c r="C472" s="236">
        <v>2500701674</v>
      </c>
      <c r="D472" s="236" t="s">
        <v>228</v>
      </c>
      <c r="E472" s="236">
        <v>91</v>
      </c>
      <c r="F472" s="236" t="s">
        <v>407</v>
      </c>
      <c r="G472" s="237">
        <v>44026</v>
      </c>
      <c r="H472" s="236">
        <v>6100045727</v>
      </c>
      <c r="I472" s="236">
        <v>2500701674</v>
      </c>
      <c r="J472" s="236">
        <v>2500701674</v>
      </c>
      <c r="K472" s="238">
        <v>-31458</v>
      </c>
      <c r="L472" s="236">
        <v>1206010102</v>
      </c>
      <c r="M472" s="60">
        <v>469</v>
      </c>
    </row>
    <row r="473" spans="1:13" ht="23.25">
      <c r="A473" s="236"/>
      <c r="B473" s="236"/>
      <c r="C473" s="236">
        <v>2500701674</v>
      </c>
      <c r="D473" s="236" t="s">
        <v>228</v>
      </c>
      <c r="E473" s="236">
        <v>91</v>
      </c>
      <c r="F473" s="236" t="s">
        <v>407</v>
      </c>
      <c r="G473" s="237">
        <v>44026</v>
      </c>
      <c r="H473" s="236">
        <v>6100045727</v>
      </c>
      <c r="I473" s="236">
        <v>2500701674</v>
      </c>
      <c r="J473" s="236">
        <v>2500701674</v>
      </c>
      <c r="K473" s="238">
        <v>-35952</v>
      </c>
      <c r="L473" s="236">
        <v>1206010102</v>
      </c>
      <c r="M473" s="60">
        <v>470</v>
      </c>
    </row>
    <row r="474" spans="1:13" ht="23.25">
      <c r="A474" s="236"/>
      <c r="B474" s="236"/>
      <c r="C474" s="236">
        <v>2500701674</v>
      </c>
      <c r="D474" s="236" t="s">
        <v>228</v>
      </c>
      <c r="E474" s="236">
        <v>91</v>
      </c>
      <c r="F474" s="236" t="s">
        <v>407</v>
      </c>
      <c r="G474" s="237">
        <v>44026</v>
      </c>
      <c r="H474" s="236">
        <v>6100045727</v>
      </c>
      <c r="I474" s="236">
        <v>2500701674</v>
      </c>
      <c r="J474" s="236">
        <v>2500701674</v>
      </c>
      <c r="K474" s="238">
        <v>-24075</v>
      </c>
      <c r="L474" s="236">
        <v>1206010102</v>
      </c>
      <c r="M474" s="60">
        <v>471</v>
      </c>
    </row>
    <row r="475" spans="1:13" ht="23.25">
      <c r="A475" s="236"/>
      <c r="B475" s="236"/>
      <c r="C475" s="236">
        <v>2500701674</v>
      </c>
      <c r="D475" s="236" t="s">
        <v>228</v>
      </c>
      <c r="E475" s="236">
        <v>81</v>
      </c>
      <c r="F475" s="236" t="s">
        <v>407</v>
      </c>
      <c r="G475" s="237">
        <v>44026</v>
      </c>
      <c r="H475" s="236">
        <v>6100046110</v>
      </c>
      <c r="I475" s="236">
        <v>2500701674</v>
      </c>
      <c r="J475" s="236">
        <v>2500701674</v>
      </c>
      <c r="K475" s="238">
        <v>35310</v>
      </c>
      <c r="L475" s="236">
        <v>1206010102</v>
      </c>
      <c r="M475" s="60">
        <v>472</v>
      </c>
    </row>
    <row r="476" spans="1:13" ht="23.25">
      <c r="A476" s="236"/>
      <c r="B476" s="236"/>
      <c r="C476" s="236">
        <v>2500701674</v>
      </c>
      <c r="D476" s="236" t="s">
        <v>228</v>
      </c>
      <c r="E476" s="236">
        <v>81</v>
      </c>
      <c r="F476" s="236" t="s">
        <v>407</v>
      </c>
      <c r="G476" s="237">
        <v>44026</v>
      </c>
      <c r="H476" s="236">
        <v>6100046110</v>
      </c>
      <c r="I476" s="236">
        <v>2500701674</v>
      </c>
      <c r="J476" s="236">
        <v>2500701674</v>
      </c>
      <c r="K476" s="238">
        <v>31458</v>
      </c>
      <c r="L476" s="236">
        <v>1206010102</v>
      </c>
      <c r="M476" s="60">
        <v>473</v>
      </c>
    </row>
    <row r="477" spans="1:13" ht="23.25">
      <c r="A477" s="236"/>
      <c r="B477" s="236"/>
      <c r="C477" s="236">
        <v>2500701674</v>
      </c>
      <c r="D477" s="236" t="s">
        <v>228</v>
      </c>
      <c r="E477" s="236">
        <v>81</v>
      </c>
      <c r="F477" s="236" t="s">
        <v>407</v>
      </c>
      <c r="G477" s="237">
        <v>44026</v>
      </c>
      <c r="H477" s="236">
        <v>6100046110</v>
      </c>
      <c r="I477" s="236">
        <v>2500701674</v>
      </c>
      <c r="J477" s="236">
        <v>2500701674</v>
      </c>
      <c r="K477" s="238">
        <v>35952</v>
      </c>
      <c r="L477" s="236">
        <v>1206010102</v>
      </c>
      <c r="M477" s="60">
        <v>474</v>
      </c>
    </row>
    <row r="478" spans="1:13" ht="23.25">
      <c r="A478" s="236"/>
      <c r="B478" s="236"/>
      <c r="C478" s="236">
        <v>2500701674</v>
      </c>
      <c r="D478" s="236" t="s">
        <v>228</v>
      </c>
      <c r="E478" s="236">
        <v>81</v>
      </c>
      <c r="F478" s="236" t="s">
        <v>407</v>
      </c>
      <c r="G478" s="237">
        <v>44026</v>
      </c>
      <c r="H478" s="236">
        <v>6100046110</v>
      </c>
      <c r="I478" s="236">
        <v>2500701674</v>
      </c>
      <c r="J478" s="236">
        <v>2500701674</v>
      </c>
      <c r="K478" s="238">
        <v>24075</v>
      </c>
      <c r="L478" s="236">
        <v>1206010102</v>
      </c>
      <c r="M478" s="60">
        <v>475</v>
      </c>
    </row>
    <row r="479" spans="1:13" ht="23.25">
      <c r="A479" s="233">
        <v>40</v>
      </c>
      <c r="B479" s="233" t="s">
        <v>477</v>
      </c>
      <c r="C479" s="233">
        <v>2500701681</v>
      </c>
      <c r="D479" s="233" t="s">
        <v>228</v>
      </c>
      <c r="E479" s="233">
        <v>81</v>
      </c>
      <c r="F479" s="233" t="s">
        <v>431</v>
      </c>
      <c r="G479" s="234">
        <v>44102</v>
      </c>
      <c r="H479" s="233">
        <v>6100063976</v>
      </c>
      <c r="I479" s="233">
        <v>2500701681</v>
      </c>
      <c r="J479" s="233">
        <v>2500701681</v>
      </c>
      <c r="K479" s="235">
        <v>153000</v>
      </c>
      <c r="L479" s="233">
        <v>1206100102</v>
      </c>
      <c r="M479" s="60">
        <v>476</v>
      </c>
    </row>
    <row r="480" spans="1:13" ht="23.25">
      <c r="A480" s="233"/>
      <c r="B480" s="233"/>
      <c r="C480" s="233">
        <v>2500701681</v>
      </c>
      <c r="D480" s="233" t="s">
        <v>228</v>
      </c>
      <c r="E480" s="233">
        <v>81</v>
      </c>
      <c r="F480" s="233" t="s">
        <v>431</v>
      </c>
      <c r="G480" s="234">
        <v>44102</v>
      </c>
      <c r="H480" s="233">
        <v>6100065829</v>
      </c>
      <c r="I480" s="233">
        <v>2500701681</v>
      </c>
      <c r="J480" s="233">
        <v>2500701681</v>
      </c>
      <c r="K480" s="235">
        <v>115000</v>
      </c>
      <c r="L480" s="233">
        <v>1206100102</v>
      </c>
      <c r="M480" s="60">
        <v>477</v>
      </c>
    </row>
    <row r="481" spans="1:13" ht="23.25">
      <c r="A481" s="233"/>
      <c r="B481" s="233"/>
      <c r="C481" s="233">
        <v>2500701681</v>
      </c>
      <c r="D481" s="233" t="s">
        <v>228</v>
      </c>
      <c r="E481" s="233">
        <v>81</v>
      </c>
      <c r="F481" s="233" t="s">
        <v>431</v>
      </c>
      <c r="G481" s="234">
        <v>44102</v>
      </c>
      <c r="H481" s="233">
        <v>6100066034</v>
      </c>
      <c r="I481" s="233">
        <v>2500701681</v>
      </c>
      <c r="J481" s="233">
        <v>2500701681</v>
      </c>
      <c r="K481" s="235">
        <v>184000</v>
      </c>
      <c r="L481" s="233">
        <v>1206100102</v>
      </c>
      <c r="M481" s="60">
        <v>478</v>
      </c>
    </row>
    <row r="482" spans="1:13" ht="23.25">
      <c r="A482" s="236">
        <v>41</v>
      </c>
      <c r="B482" s="236" t="s">
        <v>310</v>
      </c>
      <c r="C482" s="236">
        <v>2500701684</v>
      </c>
      <c r="D482" s="236" t="s">
        <v>228</v>
      </c>
      <c r="E482" s="236">
        <v>91</v>
      </c>
      <c r="F482" s="236" t="s">
        <v>423</v>
      </c>
      <c r="G482" s="237">
        <v>44097</v>
      </c>
      <c r="H482" s="236">
        <v>6100050771</v>
      </c>
      <c r="I482" s="236">
        <v>2500701684</v>
      </c>
      <c r="J482" s="236">
        <v>2500701684</v>
      </c>
      <c r="K482" s="238">
        <v>-343000</v>
      </c>
      <c r="L482" s="236">
        <v>1205030102</v>
      </c>
      <c r="M482" s="60">
        <v>479</v>
      </c>
    </row>
    <row r="483" spans="1:13" ht="23.25">
      <c r="A483" s="236"/>
      <c r="B483" s="236"/>
      <c r="C483" s="236">
        <v>2500701684</v>
      </c>
      <c r="D483" s="236" t="s">
        <v>228</v>
      </c>
      <c r="E483" s="236">
        <v>91</v>
      </c>
      <c r="F483" s="236" t="s">
        <v>423</v>
      </c>
      <c r="G483" s="237">
        <v>44097</v>
      </c>
      <c r="H483" s="236">
        <v>6100064749</v>
      </c>
      <c r="I483" s="236">
        <v>2500701684</v>
      </c>
      <c r="J483" s="236">
        <v>2500701684</v>
      </c>
      <c r="K483" s="238">
        <v>-343000</v>
      </c>
      <c r="L483" s="236">
        <v>1205030102</v>
      </c>
      <c r="M483" s="60">
        <v>480</v>
      </c>
    </row>
    <row r="484" spans="1:13" ht="23.25">
      <c r="A484" s="236"/>
      <c r="B484" s="236"/>
      <c r="C484" s="236">
        <v>2500701684</v>
      </c>
      <c r="D484" s="236" t="s">
        <v>228</v>
      </c>
      <c r="E484" s="236">
        <v>81</v>
      </c>
      <c r="F484" s="236" t="s">
        <v>423</v>
      </c>
      <c r="G484" s="237">
        <v>44097</v>
      </c>
      <c r="H484" s="236">
        <v>6100065226</v>
      </c>
      <c r="I484" s="236">
        <v>2500701684</v>
      </c>
      <c r="J484" s="236">
        <v>2500701684</v>
      </c>
      <c r="K484" s="238">
        <v>343000</v>
      </c>
      <c r="L484" s="236">
        <v>1205030102</v>
      </c>
      <c r="M484" s="60">
        <v>481</v>
      </c>
    </row>
    <row r="485" spans="1:13" ht="23.25">
      <c r="A485" s="236"/>
      <c r="B485" s="236"/>
      <c r="C485" s="236">
        <v>2500701684</v>
      </c>
      <c r="D485" s="236" t="s">
        <v>228</v>
      </c>
      <c r="E485" s="236">
        <v>81</v>
      </c>
      <c r="F485" s="236" t="s">
        <v>423</v>
      </c>
      <c r="G485" s="237">
        <v>44097</v>
      </c>
      <c r="H485" s="236">
        <v>6100065312</v>
      </c>
      <c r="I485" s="236">
        <v>2500701684</v>
      </c>
      <c r="J485" s="236">
        <v>2500701684</v>
      </c>
      <c r="K485" s="238">
        <v>343000</v>
      </c>
      <c r="L485" s="236">
        <v>1205030102</v>
      </c>
      <c r="M485" s="60">
        <v>482</v>
      </c>
    </row>
    <row r="486" spans="1:13" ht="23.25">
      <c r="A486" s="233">
        <v>42</v>
      </c>
      <c r="B486" s="233" t="s">
        <v>349</v>
      </c>
      <c r="C486" s="233">
        <v>2500701686</v>
      </c>
      <c r="D486" s="233" t="s">
        <v>228</v>
      </c>
      <c r="E486" s="233">
        <v>81</v>
      </c>
      <c r="F486" s="233" t="s">
        <v>414</v>
      </c>
      <c r="G486" s="234">
        <v>44102</v>
      </c>
      <c r="H486" s="233">
        <v>6100064086</v>
      </c>
      <c r="I486" s="233">
        <v>2500701686</v>
      </c>
      <c r="J486" s="233">
        <v>2500701686</v>
      </c>
      <c r="K486" s="235">
        <v>170000</v>
      </c>
      <c r="L486" s="233">
        <v>1206100102</v>
      </c>
      <c r="M486" s="60">
        <v>483</v>
      </c>
    </row>
    <row r="487" spans="1:13" ht="23.25">
      <c r="A487" s="236">
        <v>43</v>
      </c>
      <c r="B487" s="236" t="s">
        <v>483</v>
      </c>
      <c r="C487" s="236">
        <v>2500701692</v>
      </c>
      <c r="D487" s="236" t="s">
        <v>228</v>
      </c>
      <c r="E487" s="236">
        <v>81</v>
      </c>
      <c r="F487" s="236" t="s">
        <v>396</v>
      </c>
      <c r="G487" s="237">
        <v>43979</v>
      </c>
      <c r="H487" s="236">
        <v>6100036704</v>
      </c>
      <c r="I487" s="236">
        <v>2500701692</v>
      </c>
      <c r="J487" s="236">
        <v>2500701692</v>
      </c>
      <c r="K487" s="238">
        <v>1227000</v>
      </c>
      <c r="L487" s="236">
        <v>1206020102</v>
      </c>
      <c r="M487" s="60">
        <v>484</v>
      </c>
    </row>
    <row r="488" spans="1:13" ht="23.25">
      <c r="A488" s="236"/>
      <c r="B488" s="236"/>
      <c r="C488" s="236">
        <v>2500701692</v>
      </c>
      <c r="D488" s="236" t="s">
        <v>228</v>
      </c>
      <c r="E488" s="236">
        <v>91</v>
      </c>
      <c r="F488" s="236" t="s">
        <v>396</v>
      </c>
      <c r="G488" s="237">
        <v>43979</v>
      </c>
      <c r="H488" s="236">
        <v>6100036802</v>
      </c>
      <c r="I488" s="236">
        <v>2500701692</v>
      </c>
      <c r="J488" s="236">
        <v>2500701692</v>
      </c>
      <c r="K488" s="238">
        <v>-1227000</v>
      </c>
      <c r="L488" s="236">
        <v>1206020102</v>
      </c>
      <c r="M488" s="60">
        <v>485</v>
      </c>
    </row>
    <row r="489" spans="1:13" ht="23.25">
      <c r="A489" s="233">
        <v>44</v>
      </c>
      <c r="B489" s="233" t="s">
        <v>350</v>
      </c>
      <c r="C489" s="233">
        <v>2500701701</v>
      </c>
      <c r="D489" s="233" t="s">
        <v>277</v>
      </c>
      <c r="E489" s="233">
        <v>50</v>
      </c>
      <c r="F489" s="233" t="s">
        <v>401</v>
      </c>
      <c r="G489" s="234">
        <v>43983</v>
      </c>
      <c r="H489" s="233">
        <v>100083075</v>
      </c>
      <c r="I489" s="233">
        <v>2500701701</v>
      </c>
      <c r="J489" s="233">
        <v>2500701701</v>
      </c>
      <c r="K489" s="235">
        <v>-1500000</v>
      </c>
      <c r="L489" s="233">
        <v>1206160102</v>
      </c>
      <c r="M489" s="60">
        <v>486</v>
      </c>
    </row>
    <row r="490" spans="1:13" ht="23.25">
      <c r="A490" s="233"/>
      <c r="B490" s="233"/>
      <c r="C490" s="233">
        <v>2500701701</v>
      </c>
      <c r="D490" s="233" t="s">
        <v>277</v>
      </c>
      <c r="E490" s="233">
        <v>50</v>
      </c>
      <c r="F490" s="233" t="s">
        <v>401</v>
      </c>
      <c r="G490" s="234">
        <v>43983</v>
      </c>
      <c r="H490" s="233">
        <v>100097658</v>
      </c>
      <c r="I490" s="233">
        <v>2500701701</v>
      </c>
      <c r="J490" s="233">
        <v>2500701701</v>
      </c>
      <c r="K490" s="235">
        <v>-11152000</v>
      </c>
      <c r="L490" s="233">
        <v>1206160102</v>
      </c>
      <c r="M490" s="60">
        <v>487</v>
      </c>
    </row>
    <row r="491" spans="1:13" ht="23.25">
      <c r="A491" s="233"/>
      <c r="B491" s="233"/>
      <c r="C491" s="233">
        <v>2500701701</v>
      </c>
      <c r="D491" s="233" t="s">
        <v>228</v>
      </c>
      <c r="E491" s="233">
        <v>81</v>
      </c>
      <c r="F491" s="233" t="s">
        <v>499</v>
      </c>
      <c r="G491" s="234">
        <v>43997</v>
      </c>
      <c r="H491" s="233">
        <v>6100038782</v>
      </c>
      <c r="I491" s="233">
        <v>2500701701</v>
      </c>
      <c r="J491" s="233">
        <v>2500701701</v>
      </c>
      <c r="K491" s="235">
        <v>1500000</v>
      </c>
      <c r="L491" s="233">
        <v>1206160102</v>
      </c>
      <c r="M491" s="60">
        <v>488</v>
      </c>
    </row>
    <row r="492" spans="1:13" ht="23.25">
      <c r="A492" s="233"/>
      <c r="B492" s="233"/>
      <c r="C492" s="233">
        <v>2500701701</v>
      </c>
      <c r="D492" s="233" t="s">
        <v>228</v>
      </c>
      <c r="E492" s="233">
        <v>81</v>
      </c>
      <c r="F492" s="233" t="s">
        <v>499</v>
      </c>
      <c r="G492" s="234">
        <v>43997</v>
      </c>
      <c r="H492" s="233">
        <v>6100039113</v>
      </c>
      <c r="I492" s="233">
        <v>2500701701</v>
      </c>
      <c r="J492" s="233">
        <v>2500701701</v>
      </c>
      <c r="K492" s="235">
        <v>11152000</v>
      </c>
      <c r="L492" s="233">
        <v>1206160102</v>
      </c>
      <c r="M492" s="60">
        <v>489</v>
      </c>
    </row>
    <row r="493" spans="1:13" ht="23.25">
      <c r="A493" s="233"/>
      <c r="B493" s="233"/>
      <c r="C493" s="233">
        <v>2500701701</v>
      </c>
      <c r="D493" s="233" t="s">
        <v>277</v>
      </c>
      <c r="E493" s="233">
        <v>50</v>
      </c>
      <c r="F493" s="233" t="s">
        <v>438</v>
      </c>
      <c r="G493" s="234">
        <v>44046</v>
      </c>
      <c r="H493" s="233">
        <v>100128801</v>
      </c>
      <c r="I493" s="233">
        <v>2500701701</v>
      </c>
      <c r="J493" s="233">
        <v>2500701701</v>
      </c>
      <c r="K493" s="235">
        <v>-3300000</v>
      </c>
      <c r="L493" s="233">
        <v>1206160102</v>
      </c>
      <c r="M493" s="60">
        <v>490</v>
      </c>
    </row>
    <row r="494" spans="1:13" ht="23.25">
      <c r="A494" s="233"/>
      <c r="B494" s="233"/>
      <c r="C494" s="233">
        <v>2500701701</v>
      </c>
      <c r="D494" s="233" t="s">
        <v>228</v>
      </c>
      <c r="E494" s="233">
        <v>81</v>
      </c>
      <c r="F494" s="233" t="s">
        <v>438</v>
      </c>
      <c r="G494" s="234">
        <v>44046</v>
      </c>
      <c r="H494" s="233">
        <v>6100047683</v>
      </c>
      <c r="I494" s="233">
        <v>2500701701</v>
      </c>
      <c r="J494" s="233">
        <v>2500701701</v>
      </c>
      <c r="K494" s="235">
        <v>3300000</v>
      </c>
      <c r="L494" s="233">
        <v>1206160102</v>
      </c>
      <c r="M494" s="60">
        <v>491</v>
      </c>
    </row>
    <row r="495" spans="1:13" ht="23.25">
      <c r="A495" s="233"/>
      <c r="B495" s="233"/>
      <c r="C495" s="233">
        <v>2500701701</v>
      </c>
      <c r="D495" s="233" t="s">
        <v>228</v>
      </c>
      <c r="E495" s="233">
        <v>81</v>
      </c>
      <c r="F495" s="233" t="s">
        <v>413</v>
      </c>
      <c r="G495" s="234">
        <v>44098</v>
      </c>
      <c r="H495" s="233">
        <v>6100065529</v>
      </c>
      <c r="I495" s="233">
        <v>2500701701</v>
      </c>
      <c r="J495" s="233">
        <v>2500701701</v>
      </c>
      <c r="K495" s="235">
        <v>28597280</v>
      </c>
      <c r="L495" s="233">
        <v>1206160102</v>
      </c>
      <c r="M495" s="60">
        <v>492</v>
      </c>
    </row>
    <row r="496" ht="23.25">
      <c r="K496" s="229">
        <f>SUM(K4:K495)</f>
        <v>1636209797.6799998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214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zoomScalePageLayoutView="0" workbookViewId="0" topLeftCell="A7">
      <selection activeCell="A14" sqref="A14:B14"/>
    </sheetView>
  </sheetViews>
  <sheetFormatPr defaultColWidth="9.140625" defaultRowHeight="15"/>
  <cols>
    <col min="1" max="1" width="6.7109375" style="188" customWidth="1"/>
    <col min="2" max="2" width="13.7109375" style="189" customWidth="1"/>
    <col min="3" max="3" width="11.57421875" style="188" customWidth="1"/>
    <col min="4" max="4" width="5.7109375" style="188" customWidth="1"/>
    <col min="5" max="5" width="5.140625" style="188" customWidth="1"/>
    <col min="6" max="6" width="11.00390625" style="188" customWidth="1"/>
    <col min="7" max="7" width="11.140625" style="188" customWidth="1"/>
    <col min="8" max="8" width="11.57421875" style="188" customWidth="1"/>
    <col min="9" max="9" width="11.00390625" style="188" customWidth="1"/>
    <col min="10" max="10" width="10.8515625" style="188" customWidth="1"/>
    <col min="11" max="11" width="19.8515625" style="60" customWidth="1"/>
    <col min="12" max="12" width="11.00390625" style="60" bestFit="1" customWidth="1"/>
    <col min="13" max="13" width="4.140625" style="60" customWidth="1"/>
    <col min="14" max="14" width="4.8515625" style="60" customWidth="1"/>
    <col min="15" max="16384" width="9.00390625" style="60" customWidth="1"/>
  </cols>
  <sheetData>
    <row r="1" spans="11:12" ht="23.25">
      <c r="K1" s="299" t="s">
        <v>517</v>
      </c>
      <c r="L1" s="299"/>
    </row>
    <row r="2" spans="1:12" ht="23.25">
      <c r="A2" s="303" t="s">
        <v>518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307" customFormat="1" ht="23.25">
      <c r="A3" s="304" t="s">
        <v>8</v>
      </c>
      <c r="B3" s="305" t="s">
        <v>9</v>
      </c>
      <c r="C3" s="304" t="s">
        <v>4</v>
      </c>
      <c r="D3" s="304" t="s">
        <v>371</v>
      </c>
      <c r="E3" s="304" t="s">
        <v>2</v>
      </c>
      <c r="F3" s="304" t="s">
        <v>6</v>
      </c>
      <c r="G3" s="304" t="s">
        <v>0</v>
      </c>
      <c r="H3" s="304" t="s">
        <v>1</v>
      </c>
      <c r="I3" s="304" t="s">
        <v>3</v>
      </c>
      <c r="J3" s="304" t="s">
        <v>4</v>
      </c>
      <c r="K3" s="306" t="s">
        <v>365</v>
      </c>
      <c r="L3" s="306" t="s">
        <v>5</v>
      </c>
    </row>
    <row r="4" spans="1:12" ht="23.25">
      <c r="A4" s="308">
        <v>1</v>
      </c>
      <c r="B4" s="309" t="s">
        <v>519</v>
      </c>
      <c r="C4" s="308">
        <v>2500700010</v>
      </c>
      <c r="D4" s="308" t="s">
        <v>228</v>
      </c>
      <c r="E4" s="308">
        <v>81</v>
      </c>
      <c r="F4" s="308" t="s">
        <v>423</v>
      </c>
      <c r="G4" s="308" t="s">
        <v>520</v>
      </c>
      <c r="H4" s="308">
        <v>6100063683</v>
      </c>
      <c r="I4" s="308">
        <v>2500701616</v>
      </c>
      <c r="J4" s="308">
        <v>2500700010</v>
      </c>
      <c r="K4" s="310">
        <v>4355440</v>
      </c>
      <c r="L4" s="311">
        <v>1211010102</v>
      </c>
    </row>
    <row r="5" spans="1:12" ht="23.25">
      <c r="A5" s="308"/>
      <c r="B5" s="309"/>
      <c r="C5" s="308">
        <v>2500700010</v>
      </c>
      <c r="D5" s="308" t="s">
        <v>228</v>
      </c>
      <c r="E5" s="308">
        <v>81</v>
      </c>
      <c r="F5" s="308" t="s">
        <v>423</v>
      </c>
      <c r="G5" s="308" t="s">
        <v>520</v>
      </c>
      <c r="H5" s="308">
        <v>6100063683</v>
      </c>
      <c r="I5" s="308">
        <v>2500701616</v>
      </c>
      <c r="J5" s="308">
        <v>2500700010</v>
      </c>
      <c r="K5" s="310">
        <v>4355440</v>
      </c>
      <c r="L5" s="311">
        <v>1211010102</v>
      </c>
    </row>
    <row r="6" spans="1:12" ht="23.25">
      <c r="A6" s="308"/>
      <c r="B6" s="309"/>
      <c r="C6" s="308">
        <v>2500700010</v>
      </c>
      <c r="D6" s="308" t="s">
        <v>228</v>
      </c>
      <c r="E6" s="308">
        <v>81</v>
      </c>
      <c r="F6" s="308" t="s">
        <v>423</v>
      </c>
      <c r="G6" s="308" t="s">
        <v>520</v>
      </c>
      <c r="H6" s="308">
        <v>6100063683</v>
      </c>
      <c r="I6" s="308">
        <v>2500701616</v>
      </c>
      <c r="J6" s="308">
        <v>2500700010</v>
      </c>
      <c r="K6" s="310">
        <v>4355440</v>
      </c>
      <c r="L6" s="311">
        <v>1211010102</v>
      </c>
    </row>
    <row r="7" spans="1:12" ht="23.25">
      <c r="A7" s="308"/>
      <c r="B7" s="309"/>
      <c r="C7" s="308">
        <v>2500700010</v>
      </c>
      <c r="D7" s="308" t="s">
        <v>228</v>
      </c>
      <c r="E7" s="308">
        <v>81</v>
      </c>
      <c r="F7" s="308" t="s">
        <v>423</v>
      </c>
      <c r="G7" s="308" t="s">
        <v>520</v>
      </c>
      <c r="H7" s="308">
        <v>6100063683</v>
      </c>
      <c r="I7" s="308">
        <v>2500701616</v>
      </c>
      <c r="J7" s="308">
        <v>2500700010</v>
      </c>
      <c r="K7" s="310">
        <v>4355440</v>
      </c>
      <c r="L7" s="311">
        <v>1211010102</v>
      </c>
    </row>
    <row r="8" spans="1:12" ht="23.25">
      <c r="A8" s="308"/>
      <c r="B8" s="309"/>
      <c r="C8" s="308">
        <v>2500700010</v>
      </c>
      <c r="D8" s="308" t="s">
        <v>228</v>
      </c>
      <c r="E8" s="308">
        <v>81</v>
      </c>
      <c r="F8" s="308" t="s">
        <v>423</v>
      </c>
      <c r="G8" s="308" t="s">
        <v>520</v>
      </c>
      <c r="H8" s="308">
        <v>6100063683</v>
      </c>
      <c r="I8" s="308">
        <v>2500701616</v>
      </c>
      <c r="J8" s="308">
        <v>2500700010</v>
      </c>
      <c r="K8" s="310">
        <v>4355440</v>
      </c>
      <c r="L8" s="311">
        <v>1211010102</v>
      </c>
    </row>
    <row r="9" spans="1:12" ht="23.25">
      <c r="A9" s="308"/>
      <c r="B9" s="309"/>
      <c r="C9" s="308">
        <v>2500700010</v>
      </c>
      <c r="D9" s="308" t="s">
        <v>228</v>
      </c>
      <c r="E9" s="308">
        <v>81</v>
      </c>
      <c r="F9" s="308" t="s">
        <v>431</v>
      </c>
      <c r="G9" s="308" t="s">
        <v>521</v>
      </c>
      <c r="H9" s="308">
        <v>6100062927</v>
      </c>
      <c r="I9" s="308">
        <v>2500701616</v>
      </c>
      <c r="J9" s="308">
        <v>2500700010</v>
      </c>
      <c r="K9" s="310">
        <v>2142000</v>
      </c>
      <c r="L9" s="311">
        <v>1211010102</v>
      </c>
    </row>
    <row r="10" spans="1:12" ht="23.25">
      <c r="A10" s="308"/>
      <c r="B10" s="309"/>
      <c r="C10" s="308">
        <v>2500700010</v>
      </c>
      <c r="D10" s="308" t="s">
        <v>228</v>
      </c>
      <c r="E10" s="308">
        <v>81</v>
      </c>
      <c r="F10" s="308" t="s">
        <v>431</v>
      </c>
      <c r="G10" s="308" t="s">
        <v>521</v>
      </c>
      <c r="H10" s="308">
        <v>6100064766</v>
      </c>
      <c r="I10" s="308">
        <v>2500701616</v>
      </c>
      <c r="J10" s="308">
        <v>2500700010</v>
      </c>
      <c r="K10" s="310">
        <v>2737359.9</v>
      </c>
      <c r="L10" s="311">
        <v>1211010102</v>
      </c>
    </row>
    <row r="11" spans="1:12" ht="23.25">
      <c r="A11" s="308"/>
      <c r="B11" s="309"/>
      <c r="C11" s="308">
        <v>2500700010</v>
      </c>
      <c r="D11" s="308" t="s">
        <v>228</v>
      </c>
      <c r="E11" s="308">
        <v>81</v>
      </c>
      <c r="F11" s="308" t="s">
        <v>431</v>
      </c>
      <c r="G11" s="308" t="s">
        <v>521</v>
      </c>
      <c r="H11" s="308">
        <v>6100064766</v>
      </c>
      <c r="I11" s="308">
        <v>2500701616</v>
      </c>
      <c r="J11" s="308">
        <v>2500700010</v>
      </c>
      <c r="K11" s="310">
        <v>2737359.9</v>
      </c>
      <c r="L11" s="311">
        <v>1211010102</v>
      </c>
    </row>
    <row r="12" spans="1:12" ht="23.25">
      <c r="A12" s="308"/>
      <c r="B12" s="309"/>
      <c r="C12" s="308">
        <v>2500700010</v>
      </c>
      <c r="D12" s="308" t="s">
        <v>228</v>
      </c>
      <c r="E12" s="308">
        <v>81</v>
      </c>
      <c r="F12" s="308" t="s">
        <v>431</v>
      </c>
      <c r="G12" s="308" t="s">
        <v>521</v>
      </c>
      <c r="H12" s="308">
        <v>6100065715</v>
      </c>
      <c r="I12" s="308">
        <v>2500701616</v>
      </c>
      <c r="J12" s="308">
        <v>2500700010</v>
      </c>
      <c r="K12" s="310">
        <v>3750000</v>
      </c>
      <c r="L12" s="311">
        <v>1211010102</v>
      </c>
    </row>
    <row r="13" spans="1:14" ht="23.25">
      <c r="A13" s="308"/>
      <c r="B13" s="309"/>
      <c r="C13" s="308">
        <v>2500700010</v>
      </c>
      <c r="D13" s="308" t="s">
        <v>228</v>
      </c>
      <c r="E13" s="308">
        <v>81</v>
      </c>
      <c r="F13" s="308" t="s">
        <v>417</v>
      </c>
      <c r="G13" s="308" t="s">
        <v>522</v>
      </c>
      <c r="H13" s="308">
        <v>6100066934</v>
      </c>
      <c r="I13" s="308">
        <v>2500700047</v>
      </c>
      <c r="J13" s="308">
        <v>2500700010</v>
      </c>
      <c r="K13" s="310">
        <v>348829.06</v>
      </c>
      <c r="L13" s="311">
        <v>1211010102</v>
      </c>
      <c r="M13" s="60">
        <v>10</v>
      </c>
      <c r="N13" s="60">
        <v>4</v>
      </c>
    </row>
    <row r="14" spans="1:12" ht="23.25">
      <c r="A14" s="187">
        <v>2</v>
      </c>
      <c r="B14" s="312" t="s">
        <v>351</v>
      </c>
      <c r="C14" s="187">
        <v>2500700110</v>
      </c>
      <c r="D14" s="187" t="s">
        <v>228</v>
      </c>
      <c r="E14" s="187">
        <v>81</v>
      </c>
      <c r="F14" s="187" t="s">
        <v>411</v>
      </c>
      <c r="G14" s="187" t="s">
        <v>523</v>
      </c>
      <c r="H14" s="187">
        <v>6100051382</v>
      </c>
      <c r="I14" s="187">
        <v>2500700986</v>
      </c>
      <c r="J14" s="187">
        <v>2500700110</v>
      </c>
      <c r="K14" s="231">
        <v>1836000</v>
      </c>
      <c r="L14" s="230">
        <v>1211010102</v>
      </c>
    </row>
    <row r="15" spans="1:12" ht="23.25">
      <c r="A15" s="187"/>
      <c r="B15" s="312"/>
      <c r="C15" s="187">
        <v>2500700110</v>
      </c>
      <c r="D15" s="187" t="s">
        <v>228</v>
      </c>
      <c r="E15" s="187">
        <v>91</v>
      </c>
      <c r="F15" s="187" t="s">
        <v>411</v>
      </c>
      <c r="G15" s="187" t="s">
        <v>523</v>
      </c>
      <c r="H15" s="187">
        <v>6100052988</v>
      </c>
      <c r="I15" s="187">
        <v>2500700986</v>
      </c>
      <c r="J15" s="187">
        <v>2500700110</v>
      </c>
      <c r="K15" s="231">
        <v>-1836000</v>
      </c>
      <c r="L15" s="230">
        <v>1211010102</v>
      </c>
    </row>
    <row r="16" spans="1:12" ht="23.25">
      <c r="A16" s="187"/>
      <c r="B16" s="312"/>
      <c r="C16" s="187">
        <v>2500700110</v>
      </c>
      <c r="D16" s="187" t="s">
        <v>228</v>
      </c>
      <c r="E16" s="187">
        <v>81</v>
      </c>
      <c r="F16" s="187" t="s">
        <v>413</v>
      </c>
      <c r="G16" s="187" t="s">
        <v>520</v>
      </c>
      <c r="H16" s="187">
        <v>6100064993</v>
      </c>
      <c r="I16" s="187">
        <v>2500700986</v>
      </c>
      <c r="J16" s="187">
        <v>2500700110</v>
      </c>
      <c r="K16" s="231">
        <v>4590000</v>
      </c>
      <c r="L16" s="230">
        <v>1211010102</v>
      </c>
    </row>
    <row r="17" spans="1:12" ht="23.25">
      <c r="A17" s="187"/>
      <c r="B17" s="312"/>
      <c r="C17" s="187">
        <v>2500700110</v>
      </c>
      <c r="D17" s="187" t="s">
        <v>228</v>
      </c>
      <c r="E17" s="187">
        <v>81</v>
      </c>
      <c r="F17" s="187" t="s">
        <v>413</v>
      </c>
      <c r="G17" s="187" t="s">
        <v>520</v>
      </c>
      <c r="H17" s="187">
        <v>6100065579</v>
      </c>
      <c r="I17" s="187">
        <v>2500700986</v>
      </c>
      <c r="J17" s="187">
        <v>2500700110</v>
      </c>
      <c r="K17" s="231">
        <v>5100000</v>
      </c>
      <c r="L17" s="230">
        <v>1211010102</v>
      </c>
    </row>
    <row r="18" spans="1:12" ht="23.25">
      <c r="A18" s="187"/>
      <c r="B18" s="312"/>
      <c r="C18" s="187">
        <v>2500700110</v>
      </c>
      <c r="D18" s="187" t="s">
        <v>228</v>
      </c>
      <c r="E18" s="187">
        <v>81</v>
      </c>
      <c r="F18" s="187" t="s">
        <v>433</v>
      </c>
      <c r="G18" s="187" t="s">
        <v>524</v>
      </c>
      <c r="H18" s="187">
        <v>6100066664</v>
      </c>
      <c r="I18" s="187">
        <v>2500700986</v>
      </c>
      <c r="J18" s="187">
        <v>2500700110</v>
      </c>
      <c r="K18" s="231">
        <v>1780000</v>
      </c>
      <c r="L18" s="230">
        <v>1211010102</v>
      </c>
    </row>
    <row r="19" spans="1:14" ht="23.25">
      <c r="A19" s="187"/>
      <c r="B19" s="312"/>
      <c r="C19" s="187">
        <v>2500700110</v>
      </c>
      <c r="D19" s="187" t="s">
        <v>228</v>
      </c>
      <c r="E19" s="187">
        <v>81</v>
      </c>
      <c r="F19" s="187" t="s">
        <v>414</v>
      </c>
      <c r="G19" s="187" t="s">
        <v>525</v>
      </c>
      <c r="H19" s="187">
        <v>6100066665</v>
      </c>
      <c r="I19" s="187">
        <v>2500700986</v>
      </c>
      <c r="J19" s="187">
        <v>2500700110</v>
      </c>
      <c r="K19" s="231">
        <v>2136000</v>
      </c>
      <c r="L19" s="230">
        <v>1211010102</v>
      </c>
      <c r="M19" s="60">
        <v>6</v>
      </c>
      <c r="N19" s="60">
        <v>4</v>
      </c>
    </row>
    <row r="20" spans="1:14" ht="23.25">
      <c r="A20" s="308">
        <v>3</v>
      </c>
      <c r="B20" s="309" t="s">
        <v>465</v>
      </c>
      <c r="C20" s="308">
        <v>2500700309</v>
      </c>
      <c r="D20" s="308" t="s">
        <v>228</v>
      </c>
      <c r="E20" s="308">
        <v>81</v>
      </c>
      <c r="F20" s="308" t="s">
        <v>432</v>
      </c>
      <c r="G20" s="308" t="s">
        <v>526</v>
      </c>
      <c r="H20" s="308">
        <v>6100063724</v>
      </c>
      <c r="I20" s="308">
        <v>2500700316</v>
      </c>
      <c r="J20" s="308">
        <v>2500700309</v>
      </c>
      <c r="K20" s="310">
        <v>320000</v>
      </c>
      <c r="L20" s="311">
        <v>1211010102</v>
      </c>
      <c r="M20" s="60">
        <v>1</v>
      </c>
      <c r="N20" s="60">
        <v>4</v>
      </c>
    </row>
    <row r="21" spans="1:12" ht="23.25">
      <c r="A21" s="187">
        <v>4</v>
      </c>
      <c r="B21" s="313" t="s">
        <v>510</v>
      </c>
      <c r="C21" s="187">
        <v>2500700355</v>
      </c>
      <c r="D21" s="187" t="s">
        <v>228</v>
      </c>
      <c r="E21" s="187">
        <v>81</v>
      </c>
      <c r="F21" s="187" t="s">
        <v>527</v>
      </c>
      <c r="G21" s="232">
        <v>43955</v>
      </c>
      <c r="H21" s="187">
        <v>6100036915</v>
      </c>
      <c r="I21" s="187">
        <v>2500700355</v>
      </c>
      <c r="J21" s="187">
        <v>2500700355</v>
      </c>
      <c r="K21" s="231">
        <v>120990</v>
      </c>
      <c r="L21" s="230">
        <v>1211010102</v>
      </c>
    </row>
    <row r="22" spans="1:14" ht="23.25">
      <c r="A22" s="187"/>
      <c r="B22" s="312"/>
      <c r="C22" s="187">
        <v>2500700355</v>
      </c>
      <c r="D22" s="187" t="s">
        <v>228</v>
      </c>
      <c r="E22" s="187">
        <v>91</v>
      </c>
      <c r="F22" s="187" t="s">
        <v>527</v>
      </c>
      <c r="G22" s="232">
        <v>43955</v>
      </c>
      <c r="H22" s="187">
        <v>6100036954</v>
      </c>
      <c r="I22" s="187">
        <v>2500700355</v>
      </c>
      <c r="J22" s="187">
        <v>2500700355</v>
      </c>
      <c r="K22" s="231">
        <v>-120990</v>
      </c>
      <c r="L22" s="230">
        <v>1211010102</v>
      </c>
      <c r="M22" s="60">
        <v>2</v>
      </c>
      <c r="N22" s="60">
        <v>3</v>
      </c>
    </row>
    <row r="23" spans="1:14" ht="23.25">
      <c r="A23" s="308">
        <v>5</v>
      </c>
      <c r="B23" s="309" t="s">
        <v>528</v>
      </c>
      <c r="C23" s="308">
        <v>2500700357</v>
      </c>
      <c r="D23" s="308" t="s">
        <v>228</v>
      </c>
      <c r="E23" s="308">
        <v>81</v>
      </c>
      <c r="F23" s="308" t="s">
        <v>421</v>
      </c>
      <c r="G23" s="308" t="s">
        <v>529</v>
      </c>
      <c r="H23" s="308">
        <v>6100057754</v>
      </c>
      <c r="I23" s="308">
        <v>2500700357</v>
      </c>
      <c r="J23" s="308">
        <v>2500700357</v>
      </c>
      <c r="K23" s="310">
        <v>1799850</v>
      </c>
      <c r="L23" s="311">
        <v>1211010102</v>
      </c>
      <c r="M23" s="60">
        <v>1</v>
      </c>
      <c r="N23" s="60">
        <v>4</v>
      </c>
    </row>
    <row r="24" spans="1:12" ht="23.25">
      <c r="A24" s="187">
        <v>6</v>
      </c>
      <c r="B24" s="312" t="s">
        <v>344</v>
      </c>
      <c r="C24" s="187">
        <v>2500700360</v>
      </c>
      <c r="D24" s="187" t="s">
        <v>228</v>
      </c>
      <c r="E24" s="187">
        <v>81</v>
      </c>
      <c r="F24" s="187" t="s">
        <v>392</v>
      </c>
      <c r="G24" s="187" t="s">
        <v>530</v>
      </c>
      <c r="H24" s="187">
        <v>6100034463</v>
      </c>
      <c r="I24" s="187">
        <v>2500700360</v>
      </c>
      <c r="J24" s="187">
        <v>2500700360</v>
      </c>
      <c r="K24" s="231">
        <v>7099361.19</v>
      </c>
      <c r="L24" s="230">
        <v>1211010102</v>
      </c>
    </row>
    <row r="25" spans="1:14" ht="23.25">
      <c r="A25" s="187"/>
      <c r="B25" s="312"/>
      <c r="C25" s="187">
        <v>2500700360</v>
      </c>
      <c r="D25" s="187" t="s">
        <v>228</v>
      </c>
      <c r="E25" s="187">
        <v>81</v>
      </c>
      <c r="F25" s="187" t="s">
        <v>395</v>
      </c>
      <c r="G25" s="187" t="s">
        <v>531</v>
      </c>
      <c r="H25" s="187">
        <v>6100039213</v>
      </c>
      <c r="I25" s="187">
        <v>2500700374</v>
      </c>
      <c r="J25" s="187">
        <v>2500700360</v>
      </c>
      <c r="K25" s="231">
        <v>496100</v>
      </c>
      <c r="L25" s="230">
        <v>1211010102</v>
      </c>
      <c r="M25" s="60">
        <v>2</v>
      </c>
      <c r="N25" s="60">
        <v>3</v>
      </c>
    </row>
    <row r="26" spans="1:14" ht="23.25">
      <c r="A26" s="187"/>
      <c r="B26" s="312"/>
      <c r="C26" s="187">
        <v>2500700360</v>
      </c>
      <c r="D26" s="187" t="s">
        <v>228</v>
      </c>
      <c r="E26" s="187">
        <v>81</v>
      </c>
      <c r="F26" s="187" t="s">
        <v>430</v>
      </c>
      <c r="G26" s="187" t="s">
        <v>532</v>
      </c>
      <c r="H26" s="187">
        <v>6100062546</v>
      </c>
      <c r="I26" s="187">
        <v>2500700367</v>
      </c>
      <c r="J26" s="187">
        <v>2500700360</v>
      </c>
      <c r="K26" s="231">
        <v>297000</v>
      </c>
      <c r="L26" s="230">
        <v>1211010102</v>
      </c>
      <c r="M26" s="60">
        <v>1</v>
      </c>
      <c r="N26" s="60">
        <v>4</v>
      </c>
    </row>
    <row r="27" spans="1:12" ht="23.25">
      <c r="A27" s="308">
        <v>7</v>
      </c>
      <c r="B27" s="309" t="s">
        <v>468</v>
      </c>
      <c r="C27" s="308">
        <v>2500700413</v>
      </c>
      <c r="D27" s="308" t="s">
        <v>228</v>
      </c>
      <c r="E27" s="308">
        <v>81</v>
      </c>
      <c r="F27" s="308" t="s">
        <v>431</v>
      </c>
      <c r="G27" s="308" t="s">
        <v>521</v>
      </c>
      <c r="H27" s="308">
        <v>6100062937</v>
      </c>
      <c r="I27" s="308">
        <v>2500700413</v>
      </c>
      <c r="J27" s="308">
        <v>2500700413</v>
      </c>
      <c r="K27" s="310">
        <v>3034500</v>
      </c>
      <c r="L27" s="311">
        <v>1211010102</v>
      </c>
    </row>
    <row r="28" spans="1:12" ht="23.25">
      <c r="A28" s="308"/>
      <c r="B28" s="309"/>
      <c r="C28" s="308">
        <v>2500700413</v>
      </c>
      <c r="D28" s="308" t="s">
        <v>228</v>
      </c>
      <c r="E28" s="308">
        <v>91</v>
      </c>
      <c r="F28" s="308" t="s">
        <v>431</v>
      </c>
      <c r="G28" s="308" t="s">
        <v>521</v>
      </c>
      <c r="H28" s="308">
        <v>6100064785</v>
      </c>
      <c r="I28" s="308">
        <v>2500700413</v>
      </c>
      <c r="J28" s="308">
        <v>2500700413</v>
      </c>
      <c r="K28" s="310">
        <v>-3034500</v>
      </c>
      <c r="L28" s="311">
        <v>1211010102</v>
      </c>
    </row>
    <row r="29" spans="1:14" ht="23.25">
      <c r="A29" s="308"/>
      <c r="B29" s="309"/>
      <c r="C29" s="308">
        <v>2500700413</v>
      </c>
      <c r="D29" s="308" t="s">
        <v>228</v>
      </c>
      <c r="E29" s="308">
        <v>81</v>
      </c>
      <c r="F29" s="308" t="s">
        <v>431</v>
      </c>
      <c r="G29" s="308" t="s">
        <v>521</v>
      </c>
      <c r="H29" s="308">
        <v>6100065384</v>
      </c>
      <c r="I29" s="308">
        <v>2500700413</v>
      </c>
      <c r="J29" s="308">
        <v>2500700413</v>
      </c>
      <c r="K29" s="310">
        <v>3034500</v>
      </c>
      <c r="L29" s="311">
        <v>1211010102</v>
      </c>
      <c r="M29" s="60">
        <v>3</v>
      </c>
      <c r="N29" s="60">
        <v>4</v>
      </c>
    </row>
    <row r="30" spans="1:12" ht="23.25">
      <c r="A30" s="187">
        <v>8</v>
      </c>
      <c r="B30" s="312" t="s">
        <v>217</v>
      </c>
      <c r="C30" s="187">
        <v>2500700429</v>
      </c>
      <c r="D30" s="187" t="s">
        <v>228</v>
      </c>
      <c r="E30" s="187">
        <v>91</v>
      </c>
      <c r="F30" s="187" t="s">
        <v>533</v>
      </c>
      <c r="G30" s="187" t="s">
        <v>534</v>
      </c>
      <c r="H30" s="187">
        <v>6100042951</v>
      </c>
      <c r="I30" s="187">
        <v>2500700429</v>
      </c>
      <c r="J30" s="187">
        <v>2500700429</v>
      </c>
      <c r="K30" s="231">
        <v>-598385.12</v>
      </c>
      <c r="L30" s="230">
        <v>1211010102</v>
      </c>
    </row>
    <row r="31" spans="1:12" ht="23.25">
      <c r="A31" s="187"/>
      <c r="B31" s="312"/>
      <c r="C31" s="187">
        <v>2500700429</v>
      </c>
      <c r="D31" s="187" t="s">
        <v>228</v>
      </c>
      <c r="E31" s="187">
        <v>81</v>
      </c>
      <c r="F31" s="187" t="s">
        <v>533</v>
      </c>
      <c r="G31" s="187" t="s">
        <v>534</v>
      </c>
      <c r="H31" s="187">
        <v>6100045812</v>
      </c>
      <c r="I31" s="187">
        <v>2500700429</v>
      </c>
      <c r="J31" s="187">
        <v>2500700429</v>
      </c>
      <c r="K31" s="231">
        <v>598385.12</v>
      </c>
      <c r="L31" s="230">
        <v>1211010102</v>
      </c>
    </row>
    <row r="32" spans="1:12" ht="23.25">
      <c r="A32" s="187"/>
      <c r="B32" s="312"/>
      <c r="C32" s="187">
        <v>2500700429</v>
      </c>
      <c r="D32" s="187" t="s">
        <v>228</v>
      </c>
      <c r="E32" s="187">
        <v>81</v>
      </c>
      <c r="F32" s="187" t="s">
        <v>426</v>
      </c>
      <c r="G32" s="187" t="s">
        <v>535</v>
      </c>
      <c r="H32" s="187">
        <v>6100056758</v>
      </c>
      <c r="I32" s="187">
        <v>2500700429</v>
      </c>
      <c r="J32" s="187">
        <v>2500700429</v>
      </c>
      <c r="K32" s="231">
        <v>331030</v>
      </c>
      <c r="L32" s="230">
        <v>1211010102</v>
      </c>
    </row>
    <row r="33" spans="1:12" ht="23.25">
      <c r="A33" s="187"/>
      <c r="B33" s="312"/>
      <c r="C33" s="187">
        <v>2500700429</v>
      </c>
      <c r="D33" s="187" t="s">
        <v>228</v>
      </c>
      <c r="E33" s="187">
        <v>81</v>
      </c>
      <c r="F33" s="187" t="s">
        <v>420</v>
      </c>
      <c r="G33" s="232">
        <v>44075</v>
      </c>
      <c r="H33" s="187">
        <v>6100061921</v>
      </c>
      <c r="I33" s="187">
        <v>2500700429</v>
      </c>
      <c r="J33" s="187">
        <v>2500700429</v>
      </c>
      <c r="K33" s="231">
        <v>14448000</v>
      </c>
      <c r="L33" s="230">
        <v>1211010102</v>
      </c>
    </row>
    <row r="34" spans="1:12" ht="23.25">
      <c r="A34" s="187"/>
      <c r="B34" s="312"/>
      <c r="C34" s="187">
        <v>2500700429</v>
      </c>
      <c r="D34" s="187" t="s">
        <v>228</v>
      </c>
      <c r="E34" s="187">
        <v>81</v>
      </c>
      <c r="F34" s="187" t="s">
        <v>434</v>
      </c>
      <c r="G34" s="232">
        <v>44083</v>
      </c>
      <c r="H34" s="187">
        <v>6100064878</v>
      </c>
      <c r="I34" s="187">
        <v>2500700429</v>
      </c>
      <c r="J34" s="187">
        <v>2500700429</v>
      </c>
      <c r="K34" s="231">
        <v>742346</v>
      </c>
      <c r="L34" s="230">
        <v>1211010102</v>
      </c>
    </row>
    <row r="35" spans="1:14" ht="23.25">
      <c r="A35" s="187"/>
      <c r="B35" s="312"/>
      <c r="C35" s="187">
        <v>2500700429</v>
      </c>
      <c r="D35" s="187" t="s">
        <v>228</v>
      </c>
      <c r="E35" s="187">
        <v>81</v>
      </c>
      <c r="F35" s="187" t="s">
        <v>434</v>
      </c>
      <c r="G35" s="232">
        <v>44083</v>
      </c>
      <c r="H35" s="187">
        <v>6100065156</v>
      </c>
      <c r="I35" s="187">
        <v>2500700429</v>
      </c>
      <c r="J35" s="187">
        <v>2500700429</v>
      </c>
      <c r="K35" s="231">
        <v>1412397.52</v>
      </c>
      <c r="L35" s="230">
        <v>1211010102</v>
      </c>
      <c r="M35" s="60">
        <v>6</v>
      </c>
      <c r="N35" s="60">
        <v>7</v>
      </c>
    </row>
    <row r="36" spans="1:12" ht="23.25">
      <c r="A36" s="308">
        <v>9</v>
      </c>
      <c r="B36" s="309" t="s">
        <v>233</v>
      </c>
      <c r="C36" s="308">
        <v>2500700434</v>
      </c>
      <c r="D36" s="308" t="s">
        <v>274</v>
      </c>
      <c r="E36" s="308">
        <v>81</v>
      </c>
      <c r="F36" s="308" t="s">
        <v>410</v>
      </c>
      <c r="G36" s="308" t="s">
        <v>536</v>
      </c>
      <c r="H36" s="308">
        <v>3300023106</v>
      </c>
      <c r="I36" s="308">
        <v>2500700434</v>
      </c>
      <c r="J36" s="308">
        <v>2500700434</v>
      </c>
      <c r="K36" s="310">
        <v>152211078</v>
      </c>
      <c r="L36" s="311">
        <v>1211010102</v>
      </c>
    </row>
    <row r="37" spans="1:12" ht="23.25">
      <c r="A37" s="308"/>
      <c r="B37" s="309"/>
      <c r="C37" s="308">
        <v>2500700434</v>
      </c>
      <c r="D37" s="308" t="s">
        <v>537</v>
      </c>
      <c r="E37" s="308">
        <v>91</v>
      </c>
      <c r="F37" s="308" t="s">
        <v>410</v>
      </c>
      <c r="G37" s="308" t="s">
        <v>536</v>
      </c>
      <c r="H37" s="308">
        <v>3900001174</v>
      </c>
      <c r="I37" s="308">
        <v>2500700434</v>
      </c>
      <c r="J37" s="308">
        <v>2500700434</v>
      </c>
      <c r="K37" s="310">
        <v>-152211078</v>
      </c>
      <c r="L37" s="311">
        <v>1211010102</v>
      </c>
    </row>
    <row r="38" spans="1:12" ht="23.25">
      <c r="A38" s="308"/>
      <c r="B38" s="309"/>
      <c r="C38" s="308">
        <v>2500700434</v>
      </c>
      <c r="D38" s="308" t="s">
        <v>274</v>
      </c>
      <c r="E38" s="308">
        <v>81</v>
      </c>
      <c r="F38" s="308" t="s">
        <v>417</v>
      </c>
      <c r="G38" s="308" t="s">
        <v>522</v>
      </c>
      <c r="H38" s="308">
        <v>3300033508</v>
      </c>
      <c r="I38" s="308">
        <v>2500700434</v>
      </c>
      <c r="J38" s="308">
        <v>2500700434</v>
      </c>
      <c r="K38" s="310">
        <v>210593223</v>
      </c>
      <c r="L38" s="311">
        <v>1211010102</v>
      </c>
    </row>
    <row r="39" spans="1:12" ht="23.25">
      <c r="A39" s="308"/>
      <c r="B39" s="309"/>
      <c r="C39" s="308">
        <v>2500700434</v>
      </c>
      <c r="D39" s="308" t="s">
        <v>228</v>
      </c>
      <c r="E39" s="308">
        <v>81</v>
      </c>
      <c r="F39" s="308" t="s">
        <v>538</v>
      </c>
      <c r="G39" s="308" t="s">
        <v>529</v>
      </c>
      <c r="H39" s="308">
        <v>6100014365</v>
      </c>
      <c r="I39" s="308">
        <v>2500701476</v>
      </c>
      <c r="J39" s="308">
        <v>2500700434</v>
      </c>
      <c r="K39" s="310">
        <v>567750</v>
      </c>
      <c r="L39" s="311">
        <v>1211010102</v>
      </c>
    </row>
    <row r="40" spans="1:12" ht="23.25">
      <c r="A40" s="308"/>
      <c r="B40" s="309"/>
      <c r="C40" s="308">
        <v>2500700434</v>
      </c>
      <c r="D40" s="308" t="s">
        <v>228</v>
      </c>
      <c r="E40" s="308">
        <v>81</v>
      </c>
      <c r="F40" s="308" t="s">
        <v>538</v>
      </c>
      <c r="G40" s="308" t="s">
        <v>529</v>
      </c>
      <c r="H40" s="308">
        <v>6100014365</v>
      </c>
      <c r="I40" s="308">
        <v>2500701476</v>
      </c>
      <c r="J40" s="308">
        <v>2500700434</v>
      </c>
      <c r="K40" s="310">
        <v>567750</v>
      </c>
      <c r="L40" s="311">
        <v>1211010102</v>
      </c>
    </row>
    <row r="41" spans="1:12" ht="23.25">
      <c r="A41" s="308"/>
      <c r="B41" s="309"/>
      <c r="C41" s="308">
        <v>2500700434</v>
      </c>
      <c r="D41" s="308" t="s">
        <v>228</v>
      </c>
      <c r="E41" s="308">
        <v>81</v>
      </c>
      <c r="F41" s="308" t="s">
        <v>538</v>
      </c>
      <c r="G41" s="308" t="s">
        <v>529</v>
      </c>
      <c r="H41" s="308">
        <v>6100014365</v>
      </c>
      <c r="I41" s="308">
        <v>2500701476</v>
      </c>
      <c r="J41" s="308">
        <v>2500700434</v>
      </c>
      <c r="K41" s="310">
        <v>378500</v>
      </c>
      <c r="L41" s="311">
        <v>1211010102</v>
      </c>
    </row>
    <row r="42" spans="1:12" ht="23.25">
      <c r="A42" s="308"/>
      <c r="B42" s="309"/>
      <c r="C42" s="308">
        <v>2500700434</v>
      </c>
      <c r="D42" s="308" t="s">
        <v>228</v>
      </c>
      <c r="E42" s="308">
        <v>91</v>
      </c>
      <c r="F42" s="308" t="s">
        <v>422</v>
      </c>
      <c r="G42" s="308" t="s">
        <v>529</v>
      </c>
      <c r="H42" s="308">
        <v>6100022666</v>
      </c>
      <c r="I42" s="308">
        <v>2500701476</v>
      </c>
      <c r="J42" s="308">
        <v>2500700434</v>
      </c>
      <c r="K42" s="310">
        <v>-567750</v>
      </c>
      <c r="L42" s="311">
        <v>1211010102</v>
      </c>
    </row>
    <row r="43" spans="1:12" ht="23.25">
      <c r="A43" s="308"/>
      <c r="B43" s="309"/>
      <c r="C43" s="308">
        <v>2500700434</v>
      </c>
      <c r="D43" s="308" t="s">
        <v>228</v>
      </c>
      <c r="E43" s="308">
        <v>91</v>
      </c>
      <c r="F43" s="308" t="s">
        <v>422</v>
      </c>
      <c r="G43" s="308" t="s">
        <v>529</v>
      </c>
      <c r="H43" s="308">
        <v>6100022666</v>
      </c>
      <c r="I43" s="308">
        <v>2500701476</v>
      </c>
      <c r="J43" s="308">
        <v>2500700434</v>
      </c>
      <c r="K43" s="310">
        <v>-567750</v>
      </c>
      <c r="L43" s="311">
        <v>1211010102</v>
      </c>
    </row>
    <row r="44" spans="1:12" ht="23.25">
      <c r="A44" s="308"/>
      <c r="B44" s="309"/>
      <c r="C44" s="308">
        <v>2500700434</v>
      </c>
      <c r="D44" s="308" t="s">
        <v>228</v>
      </c>
      <c r="E44" s="308">
        <v>91</v>
      </c>
      <c r="F44" s="308" t="s">
        <v>422</v>
      </c>
      <c r="G44" s="308" t="s">
        <v>529</v>
      </c>
      <c r="H44" s="308">
        <v>6100022666</v>
      </c>
      <c r="I44" s="308">
        <v>2500701476</v>
      </c>
      <c r="J44" s="308">
        <v>2500700434</v>
      </c>
      <c r="K44" s="310">
        <v>-378500</v>
      </c>
      <c r="L44" s="311">
        <v>1211010102</v>
      </c>
    </row>
    <row r="45" spans="1:12" ht="23.25">
      <c r="A45" s="308"/>
      <c r="B45" s="309"/>
      <c r="C45" s="308">
        <v>2500700434</v>
      </c>
      <c r="D45" s="308" t="s">
        <v>228</v>
      </c>
      <c r="E45" s="308">
        <v>81</v>
      </c>
      <c r="F45" s="308" t="s">
        <v>422</v>
      </c>
      <c r="G45" s="308" t="s">
        <v>529</v>
      </c>
      <c r="H45" s="308">
        <v>6100056726</v>
      </c>
      <c r="I45" s="308">
        <v>2500701476</v>
      </c>
      <c r="J45" s="308">
        <v>2500700434</v>
      </c>
      <c r="K45" s="310">
        <v>567750</v>
      </c>
      <c r="L45" s="311">
        <v>1211010102</v>
      </c>
    </row>
    <row r="46" spans="1:12" ht="23.25">
      <c r="A46" s="308"/>
      <c r="B46" s="309"/>
      <c r="C46" s="308">
        <v>2500700434</v>
      </c>
      <c r="D46" s="308" t="s">
        <v>228</v>
      </c>
      <c r="E46" s="308">
        <v>81</v>
      </c>
      <c r="F46" s="308" t="s">
        <v>422</v>
      </c>
      <c r="G46" s="308" t="s">
        <v>529</v>
      </c>
      <c r="H46" s="308">
        <v>6100056726</v>
      </c>
      <c r="I46" s="308">
        <v>2500701476</v>
      </c>
      <c r="J46" s="308">
        <v>2500700434</v>
      </c>
      <c r="K46" s="310">
        <v>567750</v>
      </c>
      <c r="L46" s="311">
        <v>1211010102</v>
      </c>
    </row>
    <row r="47" spans="1:14" ht="23.25">
      <c r="A47" s="308"/>
      <c r="B47" s="309"/>
      <c r="C47" s="308">
        <v>2500700434</v>
      </c>
      <c r="D47" s="308" t="s">
        <v>228</v>
      </c>
      <c r="E47" s="308">
        <v>81</v>
      </c>
      <c r="F47" s="308" t="s">
        <v>422</v>
      </c>
      <c r="G47" s="308" t="s">
        <v>529</v>
      </c>
      <c r="H47" s="308">
        <v>6100056726</v>
      </c>
      <c r="I47" s="308">
        <v>2500701476</v>
      </c>
      <c r="J47" s="308">
        <v>2500700434</v>
      </c>
      <c r="K47" s="310">
        <v>378500</v>
      </c>
      <c r="L47" s="311">
        <v>1211010102</v>
      </c>
      <c r="M47" s="60">
        <v>12</v>
      </c>
      <c r="N47" s="60">
        <v>4</v>
      </c>
    </row>
    <row r="48" spans="1:12" ht="23.25">
      <c r="A48" s="187">
        <v>10</v>
      </c>
      <c r="B48" s="312" t="s">
        <v>471</v>
      </c>
      <c r="C48" s="187">
        <v>2500700454</v>
      </c>
      <c r="D48" s="187" t="s">
        <v>228</v>
      </c>
      <c r="E48" s="187">
        <v>81</v>
      </c>
      <c r="F48" s="187" t="s">
        <v>424</v>
      </c>
      <c r="G48" s="187" t="s">
        <v>539</v>
      </c>
      <c r="H48" s="187">
        <v>6100056400</v>
      </c>
      <c r="I48" s="187">
        <v>2500700454</v>
      </c>
      <c r="J48" s="187">
        <v>2500700454</v>
      </c>
      <c r="K48" s="231">
        <v>499000</v>
      </c>
      <c r="L48" s="230">
        <v>1211010102</v>
      </c>
    </row>
    <row r="49" spans="1:12" ht="23.25">
      <c r="A49" s="187"/>
      <c r="B49" s="312"/>
      <c r="C49" s="187">
        <v>2500700454</v>
      </c>
      <c r="D49" s="187" t="s">
        <v>228</v>
      </c>
      <c r="E49" s="187">
        <v>81</v>
      </c>
      <c r="F49" s="187" t="s">
        <v>428</v>
      </c>
      <c r="G49" s="187" t="s">
        <v>539</v>
      </c>
      <c r="H49" s="187">
        <v>6100058162</v>
      </c>
      <c r="I49" s="187">
        <v>2500700454</v>
      </c>
      <c r="J49" s="187">
        <v>2500700454</v>
      </c>
      <c r="K49" s="231">
        <v>200000</v>
      </c>
      <c r="L49" s="230">
        <v>1211010102</v>
      </c>
    </row>
    <row r="50" spans="1:12" ht="23.25">
      <c r="A50" s="187"/>
      <c r="B50" s="312"/>
      <c r="C50" s="187">
        <v>2500700454</v>
      </c>
      <c r="D50" s="187" t="s">
        <v>228</v>
      </c>
      <c r="E50" s="187">
        <v>81</v>
      </c>
      <c r="F50" s="187" t="s">
        <v>410</v>
      </c>
      <c r="G50" s="187" t="s">
        <v>540</v>
      </c>
      <c r="H50" s="187">
        <v>6100064388</v>
      </c>
      <c r="I50" s="187">
        <v>2500700454</v>
      </c>
      <c r="J50" s="187">
        <v>2500700454</v>
      </c>
      <c r="K50" s="231">
        <v>1559850</v>
      </c>
      <c r="L50" s="230">
        <v>1211010102</v>
      </c>
    </row>
    <row r="51" spans="1:12" ht="23.25">
      <c r="A51" s="187"/>
      <c r="B51" s="312"/>
      <c r="C51" s="187">
        <v>2500700454</v>
      </c>
      <c r="D51" s="187" t="s">
        <v>228</v>
      </c>
      <c r="E51" s="187">
        <v>81</v>
      </c>
      <c r="F51" s="187" t="s">
        <v>410</v>
      </c>
      <c r="G51" s="187" t="s">
        <v>540</v>
      </c>
      <c r="H51" s="187">
        <v>6100064388</v>
      </c>
      <c r="I51" s="187">
        <v>2500700454</v>
      </c>
      <c r="J51" s="187">
        <v>2500700454</v>
      </c>
      <c r="K51" s="231">
        <v>1559850</v>
      </c>
      <c r="L51" s="230">
        <v>1211010102</v>
      </c>
    </row>
    <row r="52" spans="1:12" ht="23.25">
      <c r="A52" s="187"/>
      <c r="B52" s="312"/>
      <c r="C52" s="187">
        <v>2500700454</v>
      </c>
      <c r="D52" s="187" t="s">
        <v>228</v>
      </c>
      <c r="E52" s="187">
        <v>81</v>
      </c>
      <c r="F52" s="187" t="s">
        <v>410</v>
      </c>
      <c r="G52" s="187" t="s">
        <v>540</v>
      </c>
      <c r="H52" s="187">
        <v>6100064388</v>
      </c>
      <c r="I52" s="187">
        <v>2500700454</v>
      </c>
      <c r="J52" s="187">
        <v>2500700454</v>
      </c>
      <c r="K52" s="231">
        <v>2079465.85</v>
      </c>
      <c r="L52" s="230">
        <v>1211010102</v>
      </c>
    </row>
    <row r="53" spans="1:12" ht="23.25">
      <c r="A53" s="187"/>
      <c r="B53" s="312"/>
      <c r="C53" s="187">
        <v>2500700454</v>
      </c>
      <c r="D53" s="187" t="s">
        <v>228</v>
      </c>
      <c r="E53" s="187">
        <v>81</v>
      </c>
      <c r="F53" s="187" t="s">
        <v>421</v>
      </c>
      <c r="G53" s="187" t="s">
        <v>521</v>
      </c>
      <c r="H53" s="187">
        <v>6100064779</v>
      </c>
      <c r="I53" s="187">
        <v>2500700454</v>
      </c>
      <c r="J53" s="187">
        <v>2500700454</v>
      </c>
      <c r="K53" s="231">
        <v>499000</v>
      </c>
      <c r="L53" s="230">
        <v>1211010102</v>
      </c>
    </row>
    <row r="54" spans="1:12" ht="23.25">
      <c r="A54" s="187"/>
      <c r="B54" s="312"/>
      <c r="C54" s="187">
        <v>2500700454</v>
      </c>
      <c r="D54" s="187" t="s">
        <v>228</v>
      </c>
      <c r="E54" s="187">
        <v>81</v>
      </c>
      <c r="F54" s="187" t="s">
        <v>435</v>
      </c>
      <c r="G54" s="187" t="s">
        <v>540</v>
      </c>
      <c r="H54" s="187">
        <v>6100064911</v>
      </c>
      <c r="I54" s="187">
        <v>2500700454</v>
      </c>
      <c r="J54" s="187">
        <v>2500700454</v>
      </c>
      <c r="K54" s="231">
        <v>490000</v>
      </c>
      <c r="L54" s="230">
        <v>1211010102</v>
      </c>
    </row>
    <row r="55" spans="1:12" ht="23.25">
      <c r="A55" s="187"/>
      <c r="B55" s="312"/>
      <c r="C55" s="187">
        <v>2500700454</v>
      </c>
      <c r="D55" s="187" t="s">
        <v>228</v>
      </c>
      <c r="E55" s="187">
        <v>81</v>
      </c>
      <c r="F55" s="187" t="s">
        <v>432</v>
      </c>
      <c r="G55" s="187" t="s">
        <v>522</v>
      </c>
      <c r="H55" s="187">
        <v>6100066575</v>
      </c>
      <c r="I55" s="187">
        <v>2500700454</v>
      </c>
      <c r="J55" s="187">
        <v>2500700454</v>
      </c>
      <c r="K55" s="231">
        <v>472500</v>
      </c>
      <c r="L55" s="230">
        <v>1211010102</v>
      </c>
    </row>
    <row r="56" spans="1:14" ht="23.25">
      <c r="A56" s="187"/>
      <c r="B56" s="312"/>
      <c r="C56" s="187">
        <v>2500700454</v>
      </c>
      <c r="D56" s="187" t="s">
        <v>228</v>
      </c>
      <c r="E56" s="187">
        <v>81</v>
      </c>
      <c r="F56" s="187" t="s">
        <v>432</v>
      </c>
      <c r="G56" s="187" t="s">
        <v>522</v>
      </c>
      <c r="H56" s="187">
        <v>6100066575</v>
      </c>
      <c r="I56" s="187">
        <v>2500700454</v>
      </c>
      <c r="J56" s="187">
        <v>2500700454</v>
      </c>
      <c r="K56" s="231">
        <v>472500</v>
      </c>
      <c r="L56" s="230">
        <v>1211010102</v>
      </c>
      <c r="M56" s="60">
        <v>9</v>
      </c>
      <c r="N56" s="60">
        <v>4</v>
      </c>
    </row>
    <row r="57" spans="1:12" ht="23.25">
      <c r="A57" s="308">
        <v>11</v>
      </c>
      <c r="B57" s="314" t="s">
        <v>541</v>
      </c>
      <c r="C57" s="308">
        <v>2500700455</v>
      </c>
      <c r="D57" s="308" t="s">
        <v>228</v>
      </c>
      <c r="E57" s="308">
        <v>91</v>
      </c>
      <c r="F57" s="308" t="s">
        <v>542</v>
      </c>
      <c r="G57" s="315">
        <v>44016</v>
      </c>
      <c r="H57" s="308">
        <v>6100027127</v>
      </c>
      <c r="I57" s="308">
        <v>2500700455</v>
      </c>
      <c r="J57" s="308">
        <v>2500700455</v>
      </c>
      <c r="K57" s="310">
        <v>-3301617.5</v>
      </c>
      <c r="L57" s="311">
        <v>1211010102</v>
      </c>
    </row>
    <row r="58" spans="1:12" ht="23.25">
      <c r="A58" s="308"/>
      <c r="B58" s="309"/>
      <c r="C58" s="308">
        <v>2500700455</v>
      </c>
      <c r="D58" s="308" t="s">
        <v>228</v>
      </c>
      <c r="E58" s="308">
        <v>91</v>
      </c>
      <c r="F58" s="308" t="s">
        <v>542</v>
      </c>
      <c r="G58" s="315">
        <v>44016</v>
      </c>
      <c r="H58" s="308">
        <v>6100027331</v>
      </c>
      <c r="I58" s="308">
        <v>2500700455</v>
      </c>
      <c r="J58" s="308">
        <v>2500700455</v>
      </c>
      <c r="K58" s="310">
        <v>-3301617.5</v>
      </c>
      <c r="L58" s="311">
        <v>1211010102</v>
      </c>
    </row>
    <row r="59" spans="1:12" ht="23.25">
      <c r="A59" s="308"/>
      <c r="B59" s="309"/>
      <c r="C59" s="308">
        <v>2500700455</v>
      </c>
      <c r="D59" s="308" t="s">
        <v>228</v>
      </c>
      <c r="E59" s="308">
        <v>81</v>
      </c>
      <c r="F59" s="308" t="s">
        <v>542</v>
      </c>
      <c r="G59" s="315">
        <v>44016</v>
      </c>
      <c r="H59" s="308">
        <v>6100028049</v>
      </c>
      <c r="I59" s="308">
        <v>2500700455</v>
      </c>
      <c r="J59" s="308">
        <v>2500700455</v>
      </c>
      <c r="K59" s="310">
        <v>3301617.5</v>
      </c>
      <c r="L59" s="311">
        <v>1211010102</v>
      </c>
    </row>
    <row r="60" spans="1:12" ht="23.25">
      <c r="A60" s="308"/>
      <c r="B60" s="309"/>
      <c r="C60" s="308">
        <v>2500700455</v>
      </c>
      <c r="D60" s="308" t="s">
        <v>228</v>
      </c>
      <c r="E60" s="308">
        <v>91</v>
      </c>
      <c r="F60" s="308" t="s">
        <v>542</v>
      </c>
      <c r="G60" s="315">
        <v>44016</v>
      </c>
      <c r="H60" s="308">
        <v>6100028197</v>
      </c>
      <c r="I60" s="308">
        <v>2500700455</v>
      </c>
      <c r="J60" s="308">
        <v>2500700455</v>
      </c>
      <c r="K60" s="310">
        <v>-3301617.5</v>
      </c>
      <c r="L60" s="311">
        <v>1211010102</v>
      </c>
    </row>
    <row r="61" spans="1:12" ht="23.25">
      <c r="A61" s="308"/>
      <c r="B61" s="309"/>
      <c r="C61" s="308">
        <v>2500700455</v>
      </c>
      <c r="D61" s="308" t="s">
        <v>228</v>
      </c>
      <c r="E61" s="308">
        <v>81</v>
      </c>
      <c r="F61" s="308" t="s">
        <v>542</v>
      </c>
      <c r="G61" s="315">
        <v>44016</v>
      </c>
      <c r="H61" s="308">
        <v>6100028238</v>
      </c>
      <c r="I61" s="308">
        <v>2500700455</v>
      </c>
      <c r="J61" s="308">
        <v>2500700455</v>
      </c>
      <c r="K61" s="310">
        <v>3301617.5</v>
      </c>
      <c r="L61" s="311">
        <v>1211010102</v>
      </c>
    </row>
    <row r="62" spans="1:14" ht="23.25">
      <c r="A62" s="308"/>
      <c r="B62" s="309"/>
      <c r="C62" s="308">
        <v>2500700455</v>
      </c>
      <c r="D62" s="308" t="s">
        <v>228</v>
      </c>
      <c r="E62" s="308">
        <v>81</v>
      </c>
      <c r="F62" s="308" t="s">
        <v>542</v>
      </c>
      <c r="G62" s="315">
        <v>44016</v>
      </c>
      <c r="H62" s="308">
        <v>6100028239</v>
      </c>
      <c r="I62" s="308">
        <v>2500700455</v>
      </c>
      <c r="J62" s="308">
        <v>2500700455</v>
      </c>
      <c r="K62" s="310">
        <v>3301617.5</v>
      </c>
      <c r="L62" s="311">
        <v>1211010102</v>
      </c>
      <c r="M62" s="60">
        <v>6</v>
      </c>
      <c r="N62" s="60">
        <v>3</v>
      </c>
    </row>
    <row r="63" spans="1:12" ht="23.25">
      <c r="A63" s="187">
        <v>12</v>
      </c>
      <c r="B63" s="312" t="s">
        <v>543</v>
      </c>
      <c r="C63" s="187">
        <v>2500700458</v>
      </c>
      <c r="D63" s="187" t="s">
        <v>228</v>
      </c>
      <c r="E63" s="187">
        <v>81</v>
      </c>
      <c r="F63" s="187" t="s">
        <v>544</v>
      </c>
      <c r="G63" s="329">
        <v>43872</v>
      </c>
      <c r="H63" s="187">
        <v>6100017883</v>
      </c>
      <c r="I63" s="187">
        <v>2500700458</v>
      </c>
      <c r="J63" s="187">
        <v>2500700458</v>
      </c>
      <c r="K63" s="231">
        <v>444000</v>
      </c>
      <c r="L63" s="230">
        <v>1211010102</v>
      </c>
    </row>
    <row r="64" spans="1:12" ht="23.25">
      <c r="A64" s="187"/>
      <c r="B64" s="312"/>
      <c r="C64" s="187">
        <v>2500700458</v>
      </c>
      <c r="D64" s="187" t="s">
        <v>228</v>
      </c>
      <c r="E64" s="187">
        <v>91</v>
      </c>
      <c r="F64" s="187" t="s">
        <v>544</v>
      </c>
      <c r="G64" s="329">
        <v>43872</v>
      </c>
      <c r="H64" s="187">
        <v>6100017884</v>
      </c>
      <c r="I64" s="187">
        <v>2500700458</v>
      </c>
      <c r="J64" s="187">
        <v>2500700458</v>
      </c>
      <c r="K64" s="231">
        <v>-444000</v>
      </c>
      <c r="L64" s="230">
        <v>1211010102</v>
      </c>
    </row>
    <row r="65" spans="1:12" ht="23.25">
      <c r="A65" s="187"/>
      <c r="B65" s="312"/>
      <c r="C65" s="187">
        <v>2500700458</v>
      </c>
      <c r="D65" s="187" t="s">
        <v>228</v>
      </c>
      <c r="E65" s="187">
        <v>91</v>
      </c>
      <c r="F65" s="187" t="s">
        <v>544</v>
      </c>
      <c r="G65" s="329">
        <v>43872</v>
      </c>
      <c r="H65" s="187">
        <v>6100017935</v>
      </c>
      <c r="I65" s="187">
        <v>2500700458</v>
      </c>
      <c r="J65" s="187">
        <v>2500700458</v>
      </c>
      <c r="K65" s="231">
        <v>-444000</v>
      </c>
      <c r="L65" s="230">
        <v>1211010102</v>
      </c>
    </row>
    <row r="66" spans="1:14" ht="23.25">
      <c r="A66" s="187"/>
      <c r="B66" s="312"/>
      <c r="C66" s="187">
        <v>2500700458</v>
      </c>
      <c r="D66" s="187" t="s">
        <v>228</v>
      </c>
      <c r="E66" s="187">
        <v>81</v>
      </c>
      <c r="F66" s="187" t="s">
        <v>544</v>
      </c>
      <c r="G66" s="329">
        <v>43872</v>
      </c>
      <c r="H66" s="187">
        <v>6100018264</v>
      </c>
      <c r="I66" s="187">
        <v>2500700458</v>
      </c>
      <c r="J66" s="187">
        <v>2500700458</v>
      </c>
      <c r="K66" s="231">
        <v>444000</v>
      </c>
      <c r="L66" s="230">
        <v>1211010102</v>
      </c>
      <c r="M66" s="60">
        <v>4</v>
      </c>
      <c r="N66" s="60">
        <v>2</v>
      </c>
    </row>
    <row r="67" spans="1:12" ht="23.25">
      <c r="A67" s="308">
        <v>13</v>
      </c>
      <c r="B67" s="316" t="s">
        <v>545</v>
      </c>
      <c r="C67" s="308">
        <v>2500700474</v>
      </c>
      <c r="D67" s="308" t="s">
        <v>228</v>
      </c>
      <c r="E67" s="308">
        <v>81</v>
      </c>
      <c r="F67" s="308" t="s">
        <v>270</v>
      </c>
      <c r="G67" s="308" t="s">
        <v>546</v>
      </c>
      <c r="H67" s="308">
        <v>6100003906</v>
      </c>
      <c r="I67" s="308">
        <v>2500700474</v>
      </c>
      <c r="J67" s="308">
        <v>2500700474</v>
      </c>
      <c r="K67" s="310">
        <v>410600</v>
      </c>
      <c r="L67" s="311">
        <v>1211010102</v>
      </c>
    </row>
    <row r="68" spans="1:14" ht="23.25">
      <c r="A68" s="308"/>
      <c r="B68" s="309"/>
      <c r="C68" s="308">
        <v>2500700474</v>
      </c>
      <c r="D68" s="308" t="s">
        <v>228</v>
      </c>
      <c r="E68" s="308">
        <v>91</v>
      </c>
      <c r="F68" s="308" t="s">
        <v>270</v>
      </c>
      <c r="G68" s="308" t="s">
        <v>546</v>
      </c>
      <c r="H68" s="308">
        <v>6100003907</v>
      </c>
      <c r="I68" s="308">
        <v>2500700474</v>
      </c>
      <c r="J68" s="308">
        <v>2500700474</v>
      </c>
      <c r="K68" s="310">
        <v>-410600</v>
      </c>
      <c r="L68" s="311">
        <v>1211010102</v>
      </c>
      <c r="M68" s="60">
        <v>2</v>
      </c>
      <c r="N68" s="60">
        <v>1</v>
      </c>
    </row>
    <row r="69" spans="1:12" ht="23.25">
      <c r="A69" s="187">
        <v>14</v>
      </c>
      <c r="B69" s="312" t="s">
        <v>547</v>
      </c>
      <c r="C69" s="187">
        <v>2500700480</v>
      </c>
      <c r="D69" s="187" t="s">
        <v>228</v>
      </c>
      <c r="E69" s="187">
        <v>91</v>
      </c>
      <c r="F69" s="187" t="s">
        <v>548</v>
      </c>
      <c r="G69" s="187" t="s">
        <v>549</v>
      </c>
      <c r="H69" s="187">
        <v>6100031086</v>
      </c>
      <c r="I69" s="187">
        <v>2500700480</v>
      </c>
      <c r="J69" s="187">
        <v>2500700480</v>
      </c>
      <c r="K69" s="231">
        <v>-754000</v>
      </c>
      <c r="L69" s="230">
        <v>1211010102</v>
      </c>
    </row>
    <row r="70" spans="1:14" ht="23.25">
      <c r="A70" s="187"/>
      <c r="B70" s="312"/>
      <c r="C70" s="187">
        <v>2500700480</v>
      </c>
      <c r="D70" s="187" t="s">
        <v>228</v>
      </c>
      <c r="E70" s="187">
        <v>81</v>
      </c>
      <c r="F70" s="187" t="s">
        <v>548</v>
      </c>
      <c r="G70" s="187" t="s">
        <v>549</v>
      </c>
      <c r="H70" s="187">
        <v>6100031501</v>
      </c>
      <c r="I70" s="187">
        <v>2500700480</v>
      </c>
      <c r="J70" s="187">
        <v>2500700480</v>
      </c>
      <c r="K70" s="231">
        <v>754000</v>
      </c>
      <c r="L70" s="230">
        <v>1211010102</v>
      </c>
      <c r="M70" s="60">
        <v>2</v>
      </c>
      <c r="N70" s="60">
        <v>3</v>
      </c>
    </row>
    <row r="71" spans="1:12" ht="23.25">
      <c r="A71" s="187"/>
      <c r="B71" s="312"/>
      <c r="C71" s="187">
        <v>2500700480</v>
      </c>
      <c r="D71" s="187" t="s">
        <v>228</v>
      </c>
      <c r="E71" s="187">
        <v>81</v>
      </c>
      <c r="F71" s="187" t="s">
        <v>407</v>
      </c>
      <c r="G71" s="187" t="s">
        <v>550</v>
      </c>
      <c r="H71" s="187">
        <v>6100044436</v>
      </c>
      <c r="I71" s="187">
        <v>2500700480</v>
      </c>
      <c r="J71" s="187">
        <v>2500700480</v>
      </c>
      <c r="K71" s="231">
        <v>754000</v>
      </c>
      <c r="L71" s="230">
        <v>1211010102</v>
      </c>
    </row>
    <row r="72" spans="1:14" ht="23.25">
      <c r="A72" s="187"/>
      <c r="B72" s="312"/>
      <c r="C72" s="187">
        <v>2500700480</v>
      </c>
      <c r="D72" s="187" t="s">
        <v>228</v>
      </c>
      <c r="E72" s="187">
        <v>91</v>
      </c>
      <c r="F72" s="187" t="s">
        <v>407</v>
      </c>
      <c r="G72" s="187" t="s">
        <v>550</v>
      </c>
      <c r="H72" s="187">
        <v>6100044437</v>
      </c>
      <c r="I72" s="187">
        <v>2500700480</v>
      </c>
      <c r="J72" s="187">
        <v>2500700480</v>
      </c>
      <c r="K72" s="231">
        <v>-754000</v>
      </c>
      <c r="L72" s="230">
        <v>1211010102</v>
      </c>
      <c r="M72" s="60">
        <v>2</v>
      </c>
      <c r="N72" s="60">
        <v>4</v>
      </c>
    </row>
    <row r="73" spans="1:14" ht="23.25">
      <c r="A73" s="308">
        <v>15</v>
      </c>
      <c r="B73" s="309" t="s">
        <v>551</v>
      </c>
      <c r="C73" s="308">
        <v>2500700482</v>
      </c>
      <c r="D73" s="308" t="s">
        <v>228</v>
      </c>
      <c r="E73" s="308">
        <v>81</v>
      </c>
      <c r="F73" s="308" t="s">
        <v>413</v>
      </c>
      <c r="G73" s="308" t="s">
        <v>540</v>
      </c>
      <c r="H73" s="308">
        <v>6100054684</v>
      </c>
      <c r="I73" s="308">
        <v>2500700482</v>
      </c>
      <c r="J73" s="308">
        <v>2500700482</v>
      </c>
      <c r="K73" s="310">
        <v>3470000</v>
      </c>
      <c r="L73" s="311">
        <v>1211010102</v>
      </c>
      <c r="M73" s="60">
        <v>1</v>
      </c>
      <c r="N73" s="60">
        <v>4</v>
      </c>
    </row>
    <row r="74" spans="1:12" ht="23.25">
      <c r="A74" s="187">
        <v>16</v>
      </c>
      <c r="B74" s="312" t="s">
        <v>218</v>
      </c>
      <c r="C74" s="187">
        <v>2500700483</v>
      </c>
      <c r="D74" s="187" t="s">
        <v>228</v>
      </c>
      <c r="E74" s="187">
        <v>81</v>
      </c>
      <c r="F74" s="187" t="s">
        <v>433</v>
      </c>
      <c r="G74" s="187" t="s">
        <v>525</v>
      </c>
      <c r="H74" s="187">
        <v>6100064849</v>
      </c>
      <c r="I74" s="187">
        <v>2500700483</v>
      </c>
      <c r="J74" s="187">
        <v>2500700483</v>
      </c>
      <c r="K74" s="231">
        <v>1936000</v>
      </c>
      <c r="L74" s="230">
        <v>1211010102</v>
      </c>
    </row>
    <row r="75" spans="1:12" ht="23.25">
      <c r="A75" s="187"/>
      <c r="B75" s="312"/>
      <c r="C75" s="187">
        <v>2500700483</v>
      </c>
      <c r="D75" s="187" t="s">
        <v>228</v>
      </c>
      <c r="E75" s="187">
        <v>81</v>
      </c>
      <c r="F75" s="187" t="s">
        <v>433</v>
      </c>
      <c r="G75" s="187" t="s">
        <v>525</v>
      </c>
      <c r="H75" s="187">
        <v>6100064849</v>
      </c>
      <c r="I75" s="187">
        <v>2500700483</v>
      </c>
      <c r="J75" s="187">
        <v>2500700483</v>
      </c>
      <c r="K75" s="231">
        <v>1936000</v>
      </c>
      <c r="L75" s="230">
        <v>1211010102</v>
      </c>
    </row>
    <row r="76" spans="1:12" ht="23.25">
      <c r="A76" s="187"/>
      <c r="B76" s="312"/>
      <c r="C76" s="187">
        <v>2500700483</v>
      </c>
      <c r="D76" s="187" t="s">
        <v>228</v>
      </c>
      <c r="E76" s="187">
        <v>81</v>
      </c>
      <c r="F76" s="187" t="s">
        <v>285</v>
      </c>
      <c r="G76" s="187" t="s">
        <v>552</v>
      </c>
      <c r="H76" s="187">
        <v>6100065664</v>
      </c>
      <c r="I76" s="187">
        <v>2500700483</v>
      </c>
      <c r="J76" s="187">
        <v>2500700483</v>
      </c>
      <c r="K76" s="231">
        <v>870000</v>
      </c>
      <c r="L76" s="230">
        <v>1211010102</v>
      </c>
    </row>
    <row r="77" spans="1:12" ht="23.25">
      <c r="A77" s="187"/>
      <c r="B77" s="312"/>
      <c r="C77" s="187">
        <v>2500700483</v>
      </c>
      <c r="D77" s="187" t="s">
        <v>228</v>
      </c>
      <c r="E77" s="187">
        <v>81</v>
      </c>
      <c r="F77" s="187" t="s">
        <v>285</v>
      </c>
      <c r="G77" s="187" t="s">
        <v>552</v>
      </c>
      <c r="H77" s="187">
        <v>6100065664</v>
      </c>
      <c r="I77" s="187">
        <v>2500700483</v>
      </c>
      <c r="J77" s="187">
        <v>2500700483</v>
      </c>
      <c r="K77" s="231">
        <v>652500</v>
      </c>
      <c r="L77" s="230">
        <v>1211010102</v>
      </c>
    </row>
    <row r="78" spans="1:12" ht="23.25">
      <c r="A78" s="187"/>
      <c r="B78" s="312"/>
      <c r="C78" s="187">
        <v>2500700483</v>
      </c>
      <c r="D78" s="187" t="s">
        <v>228</v>
      </c>
      <c r="E78" s="187">
        <v>81</v>
      </c>
      <c r="F78" s="187" t="s">
        <v>285</v>
      </c>
      <c r="G78" s="187" t="s">
        <v>552</v>
      </c>
      <c r="H78" s="187">
        <v>6100065664</v>
      </c>
      <c r="I78" s="187">
        <v>2500700483</v>
      </c>
      <c r="J78" s="187">
        <v>2500700483</v>
      </c>
      <c r="K78" s="231">
        <v>652500</v>
      </c>
      <c r="L78" s="230">
        <v>1211010102</v>
      </c>
    </row>
    <row r="79" spans="1:12" ht="23.25">
      <c r="A79" s="187"/>
      <c r="B79" s="312"/>
      <c r="C79" s="187">
        <v>2500700483</v>
      </c>
      <c r="D79" s="187" t="s">
        <v>228</v>
      </c>
      <c r="E79" s="187">
        <v>81</v>
      </c>
      <c r="F79" s="187" t="s">
        <v>285</v>
      </c>
      <c r="G79" s="187" t="s">
        <v>552</v>
      </c>
      <c r="H79" s="187">
        <v>6100065664</v>
      </c>
      <c r="I79" s="187">
        <v>2500700483</v>
      </c>
      <c r="J79" s="187">
        <v>2500700483</v>
      </c>
      <c r="K79" s="231">
        <v>435000</v>
      </c>
      <c r="L79" s="230">
        <v>1211010102</v>
      </c>
    </row>
    <row r="80" spans="1:12" ht="23.25">
      <c r="A80" s="187"/>
      <c r="B80" s="312"/>
      <c r="C80" s="187">
        <v>2500700483</v>
      </c>
      <c r="D80" s="187" t="s">
        <v>228</v>
      </c>
      <c r="E80" s="187">
        <v>81</v>
      </c>
      <c r="F80" s="187" t="s">
        <v>285</v>
      </c>
      <c r="G80" s="187" t="s">
        <v>552</v>
      </c>
      <c r="H80" s="187">
        <v>6100065870</v>
      </c>
      <c r="I80" s="187">
        <v>2500700483</v>
      </c>
      <c r="J80" s="187">
        <v>2500700483</v>
      </c>
      <c r="K80" s="231">
        <v>530000</v>
      </c>
      <c r="L80" s="230">
        <v>1211010102</v>
      </c>
    </row>
    <row r="81" spans="1:12" ht="23.25">
      <c r="A81" s="187"/>
      <c r="B81" s="312"/>
      <c r="C81" s="187">
        <v>2500700483</v>
      </c>
      <c r="D81" s="187" t="s">
        <v>228</v>
      </c>
      <c r="E81" s="187">
        <v>81</v>
      </c>
      <c r="F81" s="187" t="s">
        <v>285</v>
      </c>
      <c r="G81" s="187" t="s">
        <v>552</v>
      </c>
      <c r="H81" s="187">
        <v>6100065870</v>
      </c>
      <c r="I81" s="187">
        <v>2500700483</v>
      </c>
      <c r="J81" s="187">
        <v>2500700483</v>
      </c>
      <c r="K81" s="231">
        <v>795000</v>
      </c>
      <c r="L81" s="230">
        <v>1211010102</v>
      </c>
    </row>
    <row r="82" spans="1:12" ht="23.25">
      <c r="A82" s="187"/>
      <c r="B82" s="312"/>
      <c r="C82" s="187">
        <v>2500700483</v>
      </c>
      <c r="D82" s="187" t="s">
        <v>228</v>
      </c>
      <c r="E82" s="187">
        <v>81</v>
      </c>
      <c r="F82" s="187" t="s">
        <v>285</v>
      </c>
      <c r="G82" s="187" t="s">
        <v>552</v>
      </c>
      <c r="H82" s="187">
        <v>6100065870</v>
      </c>
      <c r="I82" s="187">
        <v>2500700483</v>
      </c>
      <c r="J82" s="187">
        <v>2500700483</v>
      </c>
      <c r="K82" s="231">
        <v>795000</v>
      </c>
      <c r="L82" s="230">
        <v>1211010102</v>
      </c>
    </row>
    <row r="83" spans="1:12" ht="23.25">
      <c r="A83" s="187"/>
      <c r="B83" s="312"/>
      <c r="C83" s="187">
        <v>2500700483</v>
      </c>
      <c r="D83" s="187" t="s">
        <v>228</v>
      </c>
      <c r="E83" s="187">
        <v>81</v>
      </c>
      <c r="F83" s="187" t="s">
        <v>285</v>
      </c>
      <c r="G83" s="187" t="s">
        <v>552</v>
      </c>
      <c r="H83" s="187">
        <v>6100065870</v>
      </c>
      <c r="I83" s="187">
        <v>2500700483</v>
      </c>
      <c r="J83" s="187">
        <v>2500700483</v>
      </c>
      <c r="K83" s="231">
        <v>795000</v>
      </c>
      <c r="L83" s="230">
        <v>1211010102</v>
      </c>
    </row>
    <row r="84" spans="1:12" ht="23.25">
      <c r="A84" s="187"/>
      <c r="B84" s="312"/>
      <c r="C84" s="187">
        <v>2500700483</v>
      </c>
      <c r="D84" s="187" t="s">
        <v>228</v>
      </c>
      <c r="E84" s="187">
        <v>81</v>
      </c>
      <c r="F84" s="187" t="s">
        <v>285</v>
      </c>
      <c r="G84" s="187" t="s">
        <v>552</v>
      </c>
      <c r="H84" s="187">
        <v>6100065870</v>
      </c>
      <c r="I84" s="187">
        <v>2500700483</v>
      </c>
      <c r="J84" s="187">
        <v>2500700483</v>
      </c>
      <c r="K84" s="231">
        <v>795000</v>
      </c>
      <c r="L84" s="230">
        <v>1211010102</v>
      </c>
    </row>
    <row r="85" spans="1:12" ht="23.25">
      <c r="A85" s="187"/>
      <c r="B85" s="312"/>
      <c r="C85" s="187">
        <v>2500700483</v>
      </c>
      <c r="D85" s="187" t="s">
        <v>228</v>
      </c>
      <c r="E85" s="187">
        <v>81</v>
      </c>
      <c r="F85" s="187" t="s">
        <v>285</v>
      </c>
      <c r="G85" s="187" t="s">
        <v>552</v>
      </c>
      <c r="H85" s="187">
        <v>6100065870</v>
      </c>
      <c r="I85" s="187">
        <v>2500700483</v>
      </c>
      <c r="J85" s="187">
        <v>2500700483</v>
      </c>
      <c r="K85" s="231">
        <v>795000</v>
      </c>
      <c r="L85" s="230">
        <v>1211010102</v>
      </c>
    </row>
    <row r="86" spans="1:12" ht="23.25">
      <c r="A86" s="187"/>
      <c r="B86" s="312"/>
      <c r="C86" s="187">
        <v>2500700483</v>
      </c>
      <c r="D86" s="187" t="s">
        <v>228</v>
      </c>
      <c r="E86" s="187">
        <v>81</v>
      </c>
      <c r="F86" s="187" t="s">
        <v>285</v>
      </c>
      <c r="G86" s="187" t="s">
        <v>552</v>
      </c>
      <c r="H86" s="187">
        <v>6100065870</v>
      </c>
      <c r="I86" s="187">
        <v>2500700483</v>
      </c>
      <c r="J86" s="187">
        <v>2500700483</v>
      </c>
      <c r="K86" s="231">
        <v>795000</v>
      </c>
      <c r="L86" s="230">
        <v>1211010102</v>
      </c>
    </row>
    <row r="87" spans="1:12" ht="23.25">
      <c r="A87" s="187"/>
      <c r="B87" s="312"/>
      <c r="C87" s="187">
        <v>2500700483</v>
      </c>
      <c r="D87" s="187" t="s">
        <v>228</v>
      </c>
      <c r="E87" s="187">
        <v>81</v>
      </c>
      <c r="F87" s="187" t="s">
        <v>285</v>
      </c>
      <c r="G87" s="187" t="s">
        <v>552</v>
      </c>
      <c r="H87" s="187">
        <v>6100065870</v>
      </c>
      <c r="I87" s="187">
        <v>2500700483</v>
      </c>
      <c r="J87" s="187">
        <v>2500700483</v>
      </c>
      <c r="K87" s="231">
        <v>1060000</v>
      </c>
      <c r="L87" s="230">
        <v>1211010102</v>
      </c>
    </row>
    <row r="88" spans="1:12" ht="23.25">
      <c r="A88" s="187"/>
      <c r="B88" s="312"/>
      <c r="C88" s="187">
        <v>2500700483</v>
      </c>
      <c r="D88" s="187" t="s">
        <v>228</v>
      </c>
      <c r="E88" s="187">
        <v>81</v>
      </c>
      <c r="F88" s="187" t="s">
        <v>285</v>
      </c>
      <c r="G88" s="187" t="s">
        <v>552</v>
      </c>
      <c r="H88" s="187">
        <v>6100065870</v>
      </c>
      <c r="I88" s="187">
        <v>2500700483</v>
      </c>
      <c r="J88" s="187">
        <v>2500700483</v>
      </c>
      <c r="K88" s="231">
        <v>795000</v>
      </c>
      <c r="L88" s="230">
        <v>1211010102</v>
      </c>
    </row>
    <row r="89" spans="1:12" ht="23.25">
      <c r="A89" s="187"/>
      <c r="B89" s="312"/>
      <c r="C89" s="187">
        <v>2500700483</v>
      </c>
      <c r="D89" s="187" t="s">
        <v>228</v>
      </c>
      <c r="E89" s="187">
        <v>81</v>
      </c>
      <c r="F89" s="187" t="s">
        <v>285</v>
      </c>
      <c r="G89" s="187" t="s">
        <v>552</v>
      </c>
      <c r="H89" s="187">
        <v>6100065870</v>
      </c>
      <c r="I89" s="187">
        <v>2500700483</v>
      </c>
      <c r="J89" s="187">
        <v>2500700483</v>
      </c>
      <c r="K89" s="231">
        <v>795000</v>
      </c>
      <c r="L89" s="230">
        <v>1211010102</v>
      </c>
    </row>
    <row r="90" spans="1:12" ht="23.25">
      <c r="A90" s="187"/>
      <c r="B90" s="312"/>
      <c r="C90" s="187">
        <v>2500700483</v>
      </c>
      <c r="D90" s="187" t="s">
        <v>228</v>
      </c>
      <c r="E90" s="187">
        <v>81</v>
      </c>
      <c r="F90" s="187" t="s">
        <v>285</v>
      </c>
      <c r="G90" s="187" t="s">
        <v>552</v>
      </c>
      <c r="H90" s="187">
        <v>6100065870</v>
      </c>
      <c r="I90" s="187">
        <v>2500700483</v>
      </c>
      <c r="J90" s="187">
        <v>2500700483</v>
      </c>
      <c r="K90" s="231">
        <v>795000</v>
      </c>
      <c r="L90" s="230">
        <v>1211010102</v>
      </c>
    </row>
    <row r="91" spans="1:12" ht="23.25">
      <c r="A91" s="187"/>
      <c r="B91" s="312"/>
      <c r="C91" s="187">
        <v>2500700483</v>
      </c>
      <c r="D91" s="187" t="s">
        <v>228</v>
      </c>
      <c r="E91" s="187">
        <v>81</v>
      </c>
      <c r="F91" s="187" t="s">
        <v>285</v>
      </c>
      <c r="G91" s="187" t="s">
        <v>552</v>
      </c>
      <c r="H91" s="187">
        <v>6100065870</v>
      </c>
      <c r="I91" s="187">
        <v>2500700483</v>
      </c>
      <c r="J91" s="187">
        <v>2500700483</v>
      </c>
      <c r="K91" s="231">
        <v>795000</v>
      </c>
      <c r="L91" s="230">
        <v>1211010102</v>
      </c>
    </row>
    <row r="92" spans="1:12" ht="23.25">
      <c r="A92" s="187"/>
      <c r="B92" s="312"/>
      <c r="C92" s="187">
        <v>2500700483</v>
      </c>
      <c r="D92" s="187" t="s">
        <v>228</v>
      </c>
      <c r="E92" s="187">
        <v>81</v>
      </c>
      <c r="F92" s="187" t="s">
        <v>285</v>
      </c>
      <c r="G92" s="187" t="s">
        <v>552</v>
      </c>
      <c r="H92" s="187">
        <v>6100065870</v>
      </c>
      <c r="I92" s="187">
        <v>2500700483</v>
      </c>
      <c r="J92" s="187">
        <v>2500700483</v>
      </c>
      <c r="K92" s="231">
        <v>795000</v>
      </c>
      <c r="L92" s="230">
        <v>1211010102</v>
      </c>
    </row>
    <row r="93" spans="1:12" ht="23.25">
      <c r="A93" s="187"/>
      <c r="B93" s="312"/>
      <c r="C93" s="187">
        <v>2500700483</v>
      </c>
      <c r="D93" s="187" t="s">
        <v>228</v>
      </c>
      <c r="E93" s="187">
        <v>81</v>
      </c>
      <c r="F93" s="187" t="s">
        <v>285</v>
      </c>
      <c r="G93" s="187" t="s">
        <v>552</v>
      </c>
      <c r="H93" s="187">
        <v>6100065870</v>
      </c>
      <c r="I93" s="187">
        <v>2500700483</v>
      </c>
      <c r="J93" s="187">
        <v>2500700483</v>
      </c>
      <c r="K93" s="231">
        <v>795000</v>
      </c>
      <c r="L93" s="230">
        <v>1211010102</v>
      </c>
    </row>
    <row r="94" spans="1:12" ht="23.25">
      <c r="A94" s="187"/>
      <c r="B94" s="312"/>
      <c r="C94" s="187">
        <v>2500700483</v>
      </c>
      <c r="D94" s="187" t="s">
        <v>228</v>
      </c>
      <c r="E94" s="187">
        <v>81</v>
      </c>
      <c r="F94" s="187" t="s">
        <v>285</v>
      </c>
      <c r="G94" s="187" t="s">
        <v>552</v>
      </c>
      <c r="H94" s="187">
        <v>6100065870</v>
      </c>
      <c r="I94" s="187">
        <v>2500700483</v>
      </c>
      <c r="J94" s="187">
        <v>2500700483</v>
      </c>
      <c r="K94" s="231">
        <v>795000</v>
      </c>
      <c r="L94" s="230">
        <v>1211010102</v>
      </c>
    </row>
    <row r="95" spans="1:12" ht="23.25">
      <c r="A95" s="187"/>
      <c r="B95" s="312"/>
      <c r="C95" s="187">
        <v>2500700483</v>
      </c>
      <c r="D95" s="187" t="s">
        <v>228</v>
      </c>
      <c r="E95" s="187">
        <v>81</v>
      </c>
      <c r="F95" s="187" t="s">
        <v>285</v>
      </c>
      <c r="G95" s="187" t="s">
        <v>552</v>
      </c>
      <c r="H95" s="187">
        <v>6100065870</v>
      </c>
      <c r="I95" s="187">
        <v>2500700483</v>
      </c>
      <c r="J95" s="187">
        <v>2500700483</v>
      </c>
      <c r="K95" s="231">
        <v>795000</v>
      </c>
      <c r="L95" s="230">
        <v>1211010102</v>
      </c>
    </row>
    <row r="96" spans="1:12" ht="23.25">
      <c r="A96" s="187"/>
      <c r="B96" s="312"/>
      <c r="C96" s="187">
        <v>2500700483</v>
      </c>
      <c r="D96" s="187" t="s">
        <v>228</v>
      </c>
      <c r="E96" s="187">
        <v>81</v>
      </c>
      <c r="F96" s="187" t="s">
        <v>285</v>
      </c>
      <c r="G96" s="187" t="s">
        <v>552</v>
      </c>
      <c r="H96" s="187">
        <v>6100065870</v>
      </c>
      <c r="I96" s="187">
        <v>2500700483</v>
      </c>
      <c r="J96" s="187">
        <v>2500700483</v>
      </c>
      <c r="K96" s="231">
        <v>795000</v>
      </c>
      <c r="L96" s="230">
        <v>1211010102</v>
      </c>
    </row>
    <row r="97" spans="1:12" ht="23.25">
      <c r="A97" s="187"/>
      <c r="B97" s="312"/>
      <c r="C97" s="187">
        <v>2500700483</v>
      </c>
      <c r="D97" s="187" t="s">
        <v>228</v>
      </c>
      <c r="E97" s="187">
        <v>81</v>
      </c>
      <c r="F97" s="187" t="s">
        <v>285</v>
      </c>
      <c r="G97" s="187" t="s">
        <v>552</v>
      </c>
      <c r="H97" s="187">
        <v>6100065870</v>
      </c>
      <c r="I97" s="187">
        <v>2500700483</v>
      </c>
      <c r="J97" s="187">
        <v>2500700483</v>
      </c>
      <c r="K97" s="231">
        <v>795000</v>
      </c>
      <c r="L97" s="230">
        <v>1211010102</v>
      </c>
    </row>
    <row r="98" spans="1:12" ht="23.25">
      <c r="A98" s="187"/>
      <c r="B98" s="312"/>
      <c r="C98" s="187">
        <v>2500700483</v>
      </c>
      <c r="D98" s="187" t="s">
        <v>228</v>
      </c>
      <c r="E98" s="187">
        <v>81</v>
      </c>
      <c r="F98" s="187" t="s">
        <v>285</v>
      </c>
      <c r="G98" s="187" t="s">
        <v>552</v>
      </c>
      <c r="H98" s="187">
        <v>6100065870</v>
      </c>
      <c r="I98" s="187">
        <v>2500700483</v>
      </c>
      <c r="J98" s="187">
        <v>2500700483</v>
      </c>
      <c r="K98" s="231">
        <v>795000</v>
      </c>
      <c r="L98" s="230">
        <v>1211010102</v>
      </c>
    </row>
    <row r="99" spans="1:12" ht="23.25">
      <c r="A99" s="187"/>
      <c r="B99" s="312"/>
      <c r="C99" s="187">
        <v>2500700483</v>
      </c>
      <c r="D99" s="187" t="s">
        <v>228</v>
      </c>
      <c r="E99" s="187">
        <v>81</v>
      </c>
      <c r="F99" s="187" t="s">
        <v>285</v>
      </c>
      <c r="G99" s="187" t="s">
        <v>552</v>
      </c>
      <c r="H99" s="187">
        <v>6100065870</v>
      </c>
      <c r="I99" s="187">
        <v>2500700483</v>
      </c>
      <c r="J99" s="187">
        <v>2500700483</v>
      </c>
      <c r="K99" s="231">
        <v>795000</v>
      </c>
      <c r="L99" s="230">
        <v>1211010102</v>
      </c>
    </row>
    <row r="100" spans="1:12" ht="23.25">
      <c r="A100" s="187"/>
      <c r="B100" s="312"/>
      <c r="C100" s="187">
        <v>2500700483</v>
      </c>
      <c r="D100" s="187" t="s">
        <v>228</v>
      </c>
      <c r="E100" s="187">
        <v>81</v>
      </c>
      <c r="F100" s="187" t="s">
        <v>285</v>
      </c>
      <c r="G100" s="187" t="s">
        <v>552</v>
      </c>
      <c r="H100" s="187">
        <v>6100065870</v>
      </c>
      <c r="I100" s="187">
        <v>2500700483</v>
      </c>
      <c r="J100" s="187">
        <v>2500700483</v>
      </c>
      <c r="K100" s="231">
        <v>795000</v>
      </c>
      <c r="L100" s="230">
        <v>1211010102</v>
      </c>
    </row>
    <row r="101" spans="1:12" ht="23.25">
      <c r="A101" s="187"/>
      <c r="B101" s="312"/>
      <c r="C101" s="187">
        <v>2500700483</v>
      </c>
      <c r="D101" s="187" t="s">
        <v>228</v>
      </c>
      <c r="E101" s="187">
        <v>81</v>
      </c>
      <c r="F101" s="187" t="s">
        <v>285</v>
      </c>
      <c r="G101" s="187" t="s">
        <v>552</v>
      </c>
      <c r="H101" s="187">
        <v>6100065870</v>
      </c>
      <c r="I101" s="187">
        <v>2500700483</v>
      </c>
      <c r="J101" s="187">
        <v>2500700483</v>
      </c>
      <c r="K101" s="231">
        <v>795000</v>
      </c>
      <c r="L101" s="230">
        <v>1211010102</v>
      </c>
    </row>
    <row r="102" spans="1:12" ht="23.25">
      <c r="A102" s="187"/>
      <c r="B102" s="312"/>
      <c r="C102" s="187">
        <v>2500700483</v>
      </c>
      <c r="D102" s="187" t="s">
        <v>228</v>
      </c>
      <c r="E102" s="187">
        <v>81</v>
      </c>
      <c r="F102" s="187" t="s">
        <v>285</v>
      </c>
      <c r="G102" s="187" t="s">
        <v>552</v>
      </c>
      <c r="H102" s="187">
        <v>6100065870</v>
      </c>
      <c r="I102" s="187">
        <v>2500700483</v>
      </c>
      <c r="J102" s="187">
        <v>2500700483</v>
      </c>
      <c r="K102" s="231">
        <v>795000</v>
      </c>
      <c r="L102" s="230">
        <v>1211010102</v>
      </c>
    </row>
    <row r="103" spans="1:12" ht="23.25">
      <c r="A103" s="187"/>
      <c r="B103" s="312"/>
      <c r="C103" s="187">
        <v>2500700483</v>
      </c>
      <c r="D103" s="187" t="s">
        <v>228</v>
      </c>
      <c r="E103" s="187">
        <v>81</v>
      </c>
      <c r="F103" s="187" t="s">
        <v>285</v>
      </c>
      <c r="G103" s="187" t="s">
        <v>552</v>
      </c>
      <c r="H103" s="187">
        <v>6100065870</v>
      </c>
      <c r="I103" s="187">
        <v>2500700483</v>
      </c>
      <c r="J103" s="187">
        <v>2500700483</v>
      </c>
      <c r="K103" s="231">
        <v>795000</v>
      </c>
      <c r="L103" s="230">
        <v>1211010102</v>
      </c>
    </row>
    <row r="104" spans="1:14" ht="23.25">
      <c r="A104" s="187"/>
      <c r="B104" s="312"/>
      <c r="C104" s="187">
        <v>2500700483</v>
      </c>
      <c r="D104" s="187" t="s">
        <v>228</v>
      </c>
      <c r="E104" s="187">
        <v>81</v>
      </c>
      <c r="F104" s="187" t="s">
        <v>436</v>
      </c>
      <c r="G104" s="187" t="s">
        <v>552</v>
      </c>
      <c r="H104" s="187">
        <v>6100066093</v>
      </c>
      <c r="I104" s="187">
        <v>2500700483</v>
      </c>
      <c r="J104" s="187">
        <v>2500700483</v>
      </c>
      <c r="K104" s="231">
        <v>2323200</v>
      </c>
      <c r="L104" s="230">
        <v>1211010102</v>
      </c>
      <c r="M104" s="60">
        <v>31</v>
      </c>
      <c r="N104" s="60">
        <v>4</v>
      </c>
    </row>
    <row r="105" spans="1:12" ht="23.25">
      <c r="A105" s="308">
        <v>17</v>
      </c>
      <c r="B105" s="309" t="s">
        <v>553</v>
      </c>
      <c r="C105" s="308">
        <v>2500700615</v>
      </c>
      <c r="D105" s="308" t="s">
        <v>228</v>
      </c>
      <c r="E105" s="308">
        <v>81</v>
      </c>
      <c r="F105" s="308" t="s">
        <v>432</v>
      </c>
      <c r="G105" s="308" t="s">
        <v>540</v>
      </c>
      <c r="H105" s="308">
        <v>6100063726</v>
      </c>
      <c r="I105" s="308">
        <v>2500701646</v>
      </c>
      <c r="J105" s="308">
        <v>2500700615</v>
      </c>
      <c r="K105" s="310">
        <v>519597</v>
      </c>
      <c r="L105" s="311">
        <v>1211010102</v>
      </c>
    </row>
    <row r="106" spans="1:14" ht="23.25">
      <c r="A106" s="308"/>
      <c r="B106" s="309"/>
      <c r="C106" s="308">
        <v>2500700615</v>
      </c>
      <c r="D106" s="308" t="s">
        <v>228</v>
      </c>
      <c r="E106" s="308">
        <v>81</v>
      </c>
      <c r="F106" s="308" t="s">
        <v>432</v>
      </c>
      <c r="G106" s="308" t="s">
        <v>540</v>
      </c>
      <c r="H106" s="308">
        <v>6100064233</v>
      </c>
      <c r="I106" s="308">
        <v>2500701646</v>
      </c>
      <c r="J106" s="308">
        <v>2500700615</v>
      </c>
      <c r="K106" s="310">
        <v>346398</v>
      </c>
      <c r="L106" s="311">
        <v>1211010102</v>
      </c>
      <c r="M106" s="60">
        <v>2</v>
      </c>
      <c r="N106" s="60">
        <v>4</v>
      </c>
    </row>
    <row r="107" spans="1:12" s="321" customFormat="1" ht="23.25">
      <c r="A107" s="317">
        <v>18</v>
      </c>
      <c r="B107" s="318" t="s">
        <v>476</v>
      </c>
      <c r="C107" s="317">
        <v>2500700659</v>
      </c>
      <c r="D107" s="317" t="s">
        <v>277</v>
      </c>
      <c r="E107" s="317">
        <v>40</v>
      </c>
      <c r="F107" s="317" t="s">
        <v>413</v>
      </c>
      <c r="G107" s="317" t="s">
        <v>540</v>
      </c>
      <c r="H107" s="317">
        <v>100147451</v>
      </c>
      <c r="I107" s="317">
        <v>2500700659</v>
      </c>
      <c r="J107" s="317">
        <v>2500700659</v>
      </c>
      <c r="K107" s="319">
        <v>5000000</v>
      </c>
      <c r="L107" s="320">
        <v>1211010102</v>
      </c>
    </row>
    <row r="108" spans="1:12" ht="23.25">
      <c r="A108" s="187"/>
      <c r="B108" s="312"/>
      <c r="C108" s="187">
        <v>2500700659</v>
      </c>
      <c r="D108" s="187" t="s">
        <v>277</v>
      </c>
      <c r="E108" s="187">
        <v>40</v>
      </c>
      <c r="F108" s="187" t="s">
        <v>413</v>
      </c>
      <c r="G108" s="187" t="s">
        <v>540</v>
      </c>
      <c r="H108" s="187">
        <v>100157417</v>
      </c>
      <c r="I108" s="187">
        <v>2500700659</v>
      </c>
      <c r="J108" s="187">
        <v>2500700659</v>
      </c>
      <c r="K108" s="231">
        <v>6120000</v>
      </c>
      <c r="L108" s="230">
        <v>1211010102</v>
      </c>
    </row>
    <row r="109" spans="1:13" ht="23.25">
      <c r="A109" s="187"/>
      <c r="B109" s="312"/>
      <c r="C109" s="187">
        <v>2500700659</v>
      </c>
      <c r="D109" s="187" t="s">
        <v>277</v>
      </c>
      <c r="E109" s="187">
        <v>40</v>
      </c>
      <c r="F109" s="187" t="s">
        <v>414</v>
      </c>
      <c r="G109" s="187" t="s">
        <v>525</v>
      </c>
      <c r="H109" s="187">
        <v>100157464</v>
      </c>
      <c r="I109" s="187">
        <v>2500700659</v>
      </c>
      <c r="J109" s="187">
        <v>2500700659</v>
      </c>
      <c r="K109" s="231">
        <v>8949999</v>
      </c>
      <c r="L109" s="230">
        <v>1211010102</v>
      </c>
      <c r="M109" s="321"/>
    </row>
    <row r="110" spans="1:12" ht="23.25">
      <c r="A110" s="187"/>
      <c r="B110" s="312"/>
      <c r="C110" s="187">
        <v>2500700659</v>
      </c>
      <c r="D110" s="187" t="s">
        <v>277</v>
      </c>
      <c r="E110" s="187">
        <v>40</v>
      </c>
      <c r="F110" s="187" t="s">
        <v>413</v>
      </c>
      <c r="G110" s="187" t="s">
        <v>540</v>
      </c>
      <c r="H110" s="187">
        <v>100158025</v>
      </c>
      <c r="I110" s="187">
        <v>2500700659</v>
      </c>
      <c r="J110" s="187">
        <v>2500700659</v>
      </c>
      <c r="K110" s="231">
        <v>8835000</v>
      </c>
      <c r="L110" s="230">
        <v>1211010102</v>
      </c>
    </row>
    <row r="111" spans="1:13" ht="23.25">
      <c r="A111" s="187"/>
      <c r="B111" s="312"/>
      <c r="C111" s="187">
        <v>2500700659</v>
      </c>
      <c r="D111" s="187" t="s">
        <v>277</v>
      </c>
      <c r="E111" s="187">
        <v>40</v>
      </c>
      <c r="F111" s="187" t="s">
        <v>413</v>
      </c>
      <c r="G111" s="187" t="s">
        <v>540</v>
      </c>
      <c r="H111" s="187">
        <v>100158026</v>
      </c>
      <c r="I111" s="187">
        <v>2500700659</v>
      </c>
      <c r="J111" s="187">
        <v>2500700659</v>
      </c>
      <c r="K111" s="231">
        <v>5856800</v>
      </c>
      <c r="L111" s="230">
        <v>1211010102</v>
      </c>
      <c r="M111" s="321"/>
    </row>
    <row r="112" spans="1:12" ht="23.25">
      <c r="A112" s="187"/>
      <c r="B112" s="312"/>
      <c r="C112" s="187">
        <v>2500700659</v>
      </c>
      <c r="D112" s="187" t="s">
        <v>277</v>
      </c>
      <c r="E112" s="187">
        <v>40</v>
      </c>
      <c r="F112" s="187" t="s">
        <v>413</v>
      </c>
      <c r="G112" s="187" t="s">
        <v>540</v>
      </c>
      <c r="H112" s="187">
        <v>100158027</v>
      </c>
      <c r="I112" s="187">
        <v>2500700659</v>
      </c>
      <c r="J112" s="187">
        <v>2500700659</v>
      </c>
      <c r="K112" s="231">
        <v>5992000</v>
      </c>
      <c r="L112" s="230">
        <v>1211010102</v>
      </c>
    </row>
    <row r="113" spans="1:13" ht="23.25">
      <c r="A113" s="187"/>
      <c r="B113" s="312"/>
      <c r="C113" s="187">
        <v>2500700659</v>
      </c>
      <c r="D113" s="187" t="s">
        <v>277</v>
      </c>
      <c r="E113" s="187">
        <v>40</v>
      </c>
      <c r="F113" s="187" t="s">
        <v>414</v>
      </c>
      <c r="G113" s="187" t="s">
        <v>525</v>
      </c>
      <c r="H113" s="187">
        <v>100158043</v>
      </c>
      <c r="I113" s="187">
        <v>2500700659</v>
      </c>
      <c r="J113" s="187">
        <v>2500700659</v>
      </c>
      <c r="K113" s="231">
        <v>23995000</v>
      </c>
      <c r="L113" s="230">
        <v>1211010102</v>
      </c>
      <c r="M113" s="321"/>
    </row>
    <row r="114" spans="1:12" ht="23.25">
      <c r="A114" s="187"/>
      <c r="B114" s="312"/>
      <c r="C114" s="187">
        <v>2500700659</v>
      </c>
      <c r="D114" s="187" t="s">
        <v>277</v>
      </c>
      <c r="E114" s="187">
        <v>40</v>
      </c>
      <c r="F114" s="187" t="s">
        <v>414</v>
      </c>
      <c r="G114" s="187" t="s">
        <v>525</v>
      </c>
      <c r="H114" s="187">
        <v>100160006</v>
      </c>
      <c r="I114" s="187">
        <v>2500700659</v>
      </c>
      <c r="J114" s="187">
        <v>2500700659</v>
      </c>
      <c r="K114" s="231">
        <v>600000</v>
      </c>
      <c r="L114" s="230">
        <v>1211010102</v>
      </c>
    </row>
    <row r="115" spans="1:14" ht="23.25">
      <c r="A115" s="187"/>
      <c r="B115" s="312"/>
      <c r="C115" s="187">
        <v>2500700659</v>
      </c>
      <c r="D115" s="187" t="s">
        <v>277</v>
      </c>
      <c r="E115" s="187">
        <v>40</v>
      </c>
      <c r="F115" s="187" t="s">
        <v>414</v>
      </c>
      <c r="G115" s="187" t="s">
        <v>525</v>
      </c>
      <c r="H115" s="187">
        <v>100160007</v>
      </c>
      <c r="I115" s="187">
        <v>2500700659</v>
      </c>
      <c r="J115" s="187">
        <v>2500700659</v>
      </c>
      <c r="K115" s="231">
        <v>11335819</v>
      </c>
      <c r="L115" s="230">
        <v>1211010102</v>
      </c>
      <c r="M115" s="321">
        <v>9</v>
      </c>
      <c r="N115" s="60">
        <v>4</v>
      </c>
    </row>
    <row r="116" spans="1:12" ht="23.25">
      <c r="A116" s="308">
        <v>19</v>
      </c>
      <c r="B116" s="309" t="s">
        <v>308</v>
      </c>
      <c r="C116" s="308">
        <v>2500700693</v>
      </c>
      <c r="D116" s="308" t="s">
        <v>228</v>
      </c>
      <c r="E116" s="308">
        <v>91</v>
      </c>
      <c r="F116" s="308" t="s">
        <v>305</v>
      </c>
      <c r="G116" s="308" t="s">
        <v>554</v>
      </c>
      <c r="H116" s="308">
        <v>6100010121</v>
      </c>
      <c r="I116" s="308">
        <v>2500700693</v>
      </c>
      <c r="J116" s="308">
        <v>2500700693</v>
      </c>
      <c r="K116" s="310">
        <v>-18249000</v>
      </c>
      <c r="L116" s="311">
        <v>1211010102</v>
      </c>
    </row>
    <row r="117" spans="1:12" ht="23.25">
      <c r="A117" s="308"/>
      <c r="B117" s="309"/>
      <c r="C117" s="308">
        <v>2500700693</v>
      </c>
      <c r="D117" s="308" t="s">
        <v>228</v>
      </c>
      <c r="E117" s="308">
        <v>81</v>
      </c>
      <c r="F117" s="308" t="s">
        <v>305</v>
      </c>
      <c r="G117" s="308" t="s">
        <v>554</v>
      </c>
      <c r="H117" s="308">
        <v>6100010367</v>
      </c>
      <c r="I117" s="308">
        <v>2500700693</v>
      </c>
      <c r="J117" s="308">
        <v>2500700693</v>
      </c>
      <c r="K117" s="310">
        <v>18249000</v>
      </c>
      <c r="L117" s="311">
        <v>1211010102</v>
      </c>
    </row>
    <row r="118" spans="1:12" ht="23.25">
      <c r="A118" s="308"/>
      <c r="B118" s="309"/>
      <c r="C118" s="308">
        <v>2500700693</v>
      </c>
      <c r="D118" s="308" t="s">
        <v>228</v>
      </c>
      <c r="E118" s="308">
        <v>91</v>
      </c>
      <c r="F118" s="308" t="s">
        <v>305</v>
      </c>
      <c r="G118" s="308" t="s">
        <v>554</v>
      </c>
      <c r="H118" s="308">
        <v>6100010703</v>
      </c>
      <c r="I118" s="308">
        <v>2500700693</v>
      </c>
      <c r="J118" s="308">
        <v>2500700693</v>
      </c>
      <c r="K118" s="310">
        <v>-18249000</v>
      </c>
      <c r="L118" s="311">
        <v>1211010102</v>
      </c>
    </row>
    <row r="119" spans="1:14" ht="23.25">
      <c r="A119" s="308"/>
      <c r="B119" s="309"/>
      <c r="C119" s="308">
        <v>2500700693</v>
      </c>
      <c r="D119" s="308" t="s">
        <v>228</v>
      </c>
      <c r="E119" s="308">
        <v>81</v>
      </c>
      <c r="F119" s="308" t="s">
        <v>305</v>
      </c>
      <c r="G119" s="308" t="s">
        <v>554</v>
      </c>
      <c r="H119" s="308">
        <v>6100010705</v>
      </c>
      <c r="I119" s="308">
        <v>2500700693</v>
      </c>
      <c r="J119" s="308">
        <v>2500700693</v>
      </c>
      <c r="K119" s="310">
        <v>18249000</v>
      </c>
      <c r="L119" s="311">
        <v>1211010102</v>
      </c>
      <c r="M119" s="60">
        <v>4</v>
      </c>
      <c r="N119" s="60">
        <v>1</v>
      </c>
    </row>
    <row r="120" spans="1:12" ht="23.25">
      <c r="A120" s="308"/>
      <c r="B120" s="309"/>
      <c r="C120" s="308">
        <v>2500700693</v>
      </c>
      <c r="D120" s="308" t="s">
        <v>277</v>
      </c>
      <c r="E120" s="308">
        <v>50</v>
      </c>
      <c r="F120" s="308" t="s">
        <v>489</v>
      </c>
      <c r="G120" s="315">
        <v>43922</v>
      </c>
      <c r="H120" s="308">
        <v>100066794</v>
      </c>
      <c r="I120" s="308">
        <v>2500700693</v>
      </c>
      <c r="J120" s="308">
        <v>2500700693</v>
      </c>
      <c r="K120" s="310">
        <v>-1196620</v>
      </c>
      <c r="L120" s="311">
        <v>1211010102</v>
      </c>
    </row>
    <row r="121" spans="1:14" ht="23.25">
      <c r="A121" s="308"/>
      <c r="B121" s="309"/>
      <c r="C121" s="308">
        <v>2500700693</v>
      </c>
      <c r="D121" s="308" t="s">
        <v>277</v>
      </c>
      <c r="E121" s="308">
        <v>40</v>
      </c>
      <c r="F121" s="308" t="s">
        <v>489</v>
      </c>
      <c r="G121" s="315">
        <v>43922</v>
      </c>
      <c r="H121" s="308">
        <v>100084912</v>
      </c>
      <c r="I121" s="308">
        <v>2500700693</v>
      </c>
      <c r="J121" s="308">
        <v>2500700693</v>
      </c>
      <c r="K121" s="310">
        <v>1196620</v>
      </c>
      <c r="L121" s="311">
        <v>1211010102</v>
      </c>
      <c r="M121" s="60">
        <v>2</v>
      </c>
      <c r="N121" s="60">
        <v>3</v>
      </c>
    </row>
    <row r="122" spans="1:12" ht="23.25">
      <c r="A122" s="308"/>
      <c r="B122" s="309"/>
      <c r="C122" s="308">
        <v>2500700693</v>
      </c>
      <c r="D122" s="308" t="s">
        <v>418</v>
      </c>
      <c r="E122" s="308">
        <v>91</v>
      </c>
      <c r="F122" s="308" t="s">
        <v>419</v>
      </c>
      <c r="G122" s="315">
        <v>44085</v>
      </c>
      <c r="H122" s="308">
        <v>3800000501</v>
      </c>
      <c r="I122" s="308">
        <v>2500700693</v>
      </c>
      <c r="J122" s="308">
        <v>2500700693</v>
      </c>
      <c r="K122" s="310">
        <v>-125412.74</v>
      </c>
      <c r="L122" s="311">
        <v>1211010102</v>
      </c>
    </row>
    <row r="123" spans="1:14" ht="23.25">
      <c r="A123" s="308"/>
      <c r="B123" s="309"/>
      <c r="C123" s="308">
        <v>2500700693</v>
      </c>
      <c r="D123" s="308" t="s">
        <v>228</v>
      </c>
      <c r="E123" s="308">
        <v>81</v>
      </c>
      <c r="F123" s="308" t="s">
        <v>427</v>
      </c>
      <c r="G123" s="315">
        <v>44085</v>
      </c>
      <c r="H123" s="308">
        <v>6100056926</v>
      </c>
      <c r="I123" s="308">
        <v>2500700693</v>
      </c>
      <c r="J123" s="308">
        <v>2500700693</v>
      </c>
      <c r="K123" s="310">
        <v>22041000</v>
      </c>
      <c r="L123" s="311">
        <v>1211010102</v>
      </c>
      <c r="M123" s="60">
        <v>2</v>
      </c>
      <c r="N123" s="60">
        <v>4</v>
      </c>
    </row>
    <row r="124" spans="1:12" ht="23.25">
      <c r="A124" s="187">
        <v>20</v>
      </c>
      <c r="B124" s="322" t="s">
        <v>555</v>
      </c>
      <c r="C124" s="187">
        <v>2500700697</v>
      </c>
      <c r="D124" s="187" t="s">
        <v>228</v>
      </c>
      <c r="E124" s="187">
        <v>91</v>
      </c>
      <c r="F124" s="187" t="s">
        <v>542</v>
      </c>
      <c r="G124" s="232">
        <v>44016</v>
      </c>
      <c r="H124" s="187">
        <v>6100023466</v>
      </c>
      <c r="I124" s="187">
        <v>2500700697</v>
      </c>
      <c r="J124" s="187">
        <v>2500700697</v>
      </c>
      <c r="K124" s="231">
        <v>-495300</v>
      </c>
      <c r="L124" s="230">
        <v>1211010102</v>
      </c>
    </row>
    <row r="125" spans="1:14" ht="23.25">
      <c r="A125" s="187"/>
      <c r="B125" s="312"/>
      <c r="C125" s="187">
        <v>2500700697</v>
      </c>
      <c r="D125" s="187" t="s">
        <v>228</v>
      </c>
      <c r="E125" s="187">
        <v>81</v>
      </c>
      <c r="F125" s="187" t="s">
        <v>542</v>
      </c>
      <c r="G125" s="232">
        <v>44016</v>
      </c>
      <c r="H125" s="187">
        <v>6100024734</v>
      </c>
      <c r="I125" s="187">
        <v>2500700697</v>
      </c>
      <c r="J125" s="187">
        <v>2500700697</v>
      </c>
      <c r="K125" s="231">
        <v>495300</v>
      </c>
      <c r="L125" s="230">
        <v>1211010102</v>
      </c>
      <c r="M125" s="60">
        <v>2</v>
      </c>
      <c r="N125" s="60">
        <v>3</v>
      </c>
    </row>
    <row r="126" spans="1:12" ht="23.25">
      <c r="A126" s="308">
        <v>21</v>
      </c>
      <c r="B126" s="309" t="s">
        <v>478</v>
      </c>
      <c r="C126" s="308">
        <v>2500700701</v>
      </c>
      <c r="D126" s="308" t="s">
        <v>228</v>
      </c>
      <c r="E126" s="308">
        <v>81</v>
      </c>
      <c r="F126" s="308" t="s">
        <v>401</v>
      </c>
      <c r="G126" s="315">
        <v>43983</v>
      </c>
      <c r="H126" s="308">
        <v>6100039103</v>
      </c>
      <c r="I126" s="308">
        <v>2500700701</v>
      </c>
      <c r="J126" s="308">
        <v>2500700701</v>
      </c>
      <c r="K126" s="310">
        <v>499800</v>
      </c>
      <c r="L126" s="311">
        <v>1211010102</v>
      </c>
    </row>
    <row r="127" spans="1:14" ht="23.25">
      <c r="A127" s="308"/>
      <c r="B127" s="309"/>
      <c r="C127" s="308">
        <v>2500700701</v>
      </c>
      <c r="D127" s="308" t="s">
        <v>228</v>
      </c>
      <c r="E127" s="308">
        <v>81</v>
      </c>
      <c r="F127" s="308" t="s">
        <v>403</v>
      </c>
      <c r="G127" s="308" t="s">
        <v>556</v>
      </c>
      <c r="H127" s="308">
        <v>6100042147</v>
      </c>
      <c r="I127" s="308">
        <v>2500700701</v>
      </c>
      <c r="J127" s="308">
        <v>2500700701</v>
      </c>
      <c r="K127" s="310">
        <v>500000</v>
      </c>
      <c r="L127" s="311">
        <v>1211010102</v>
      </c>
      <c r="M127" s="60">
        <v>2</v>
      </c>
      <c r="N127" s="60">
        <v>3</v>
      </c>
    </row>
    <row r="128" spans="1:12" ht="23.25">
      <c r="A128" s="187">
        <v>22</v>
      </c>
      <c r="B128" s="312" t="s">
        <v>479</v>
      </c>
      <c r="C128" s="187">
        <v>2500700712</v>
      </c>
      <c r="D128" s="187" t="s">
        <v>277</v>
      </c>
      <c r="E128" s="187">
        <v>40</v>
      </c>
      <c r="F128" s="187" t="s">
        <v>415</v>
      </c>
      <c r="G128" s="187" t="s">
        <v>557</v>
      </c>
      <c r="H128" s="187">
        <v>100160846</v>
      </c>
      <c r="I128" s="187">
        <v>2500700712</v>
      </c>
      <c r="J128" s="187">
        <v>2500700712</v>
      </c>
      <c r="K128" s="231">
        <v>940800</v>
      </c>
      <c r="L128" s="230">
        <v>1211010102</v>
      </c>
    </row>
    <row r="129" spans="1:14" ht="23.25">
      <c r="A129" s="187"/>
      <c r="B129" s="312"/>
      <c r="C129" s="187">
        <v>2500700712</v>
      </c>
      <c r="D129" s="187" t="s">
        <v>277</v>
      </c>
      <c r="E129" s="187">
        <v>40</v>
      </c>
      <c r="F129" s="187" t="s">
        <v>416</v>
      </c>
      <c r="G129" s="187" t="s">
        <v>535</v>
      </c>
      <c r="H129" s="187">
        <v>100165611</v>
      </c>
      <c r="I129" s="187">
        <v>2500700712</v>
      </c>
      <c r="J129" s="187">
        <v>2500700712</v>
      </c>
      <c r="K129" s="231">
        <v>460000</v>
      </c>
      <c r="L129" s="230">
        <v>1211010102</v>
      </c>
      <c r="M129" s="60">
        <v>2</v>
      </c>
      <c r="N129" s="60">
        <v>4</v>
      </c>
    </row>
    <row r="130" spans="1:12" ht="23.25">
      <c r="A130" s="308">
        <v>23</v>
      </c>
      <c r="B130" s="323" t="s">
        <v>558</v>
      </c>
      <c r="C130" s="308">
        <v>2500700731</v>
      </c>
      <c r="D130" s="308" t="s">
        <v>228</v>
      </c>
      <c r="E130" s="308">
        <v>81</v>
      </c>
      <c r="F130" s="308" t="s">
        <v>542</v>
      </c>
      <c r="G130" s="315">
        <v>43928</v>
      </c>
      <c r="H130" s="308">
        <v>6100022592</v>
      </c>
      <c r="I130" s="308">
        <v>2500700731</v>
      </c>
      <c r="J130" s="308">
        <v>2500700731</v>
      </c>
      <c r="K130" s="310">
        <v>11000</v>
      </c>
      <c r="L130" s="311">
        <v>1211010102</v>
      </c>
    </row>
    <row r="131" spans="1:12" ht="23.25">
      <c r="A131" s="308"/>
      <c r="B131" s="309"/>
      <c r="C131" s="308">
        <v>2500700731</v>
      </c>
      <c r="D131" s="308" t="s">
        <v>228</v>
      </c>
      <c r="E131" s="308">
        <v>91</v>
      </c>
      <c r="F131" s="308" t="s">
        <v>542</v>
      </c>
      <c r="G131" s="315">
        <v>43928</v>
      </c>
      <c r="H131" s="308">
        <v>6100024748</v>
      </c>
      <c r="I131" s="308">
        <v>2500700731</v>
      </c>
      <c r="J131" s="308">
        <v>2500700731</v>
      </c>
      <c r="K131" s="310">
        <v>-11000</v>
      </c>
      <c r="L131" s="311">
        <v>1211010102</v>
      </c>
    </row>
    <row r="132" spans="1:12" ht="23.25">
      <c r="A132" s="308"/>
      <c r="B132" s="309"/>
      <c r="C132" s="308">
        <v>2500700731</v>
      </c>
      <c r="D132" s="308" t="s">
        <v>228</v>
      </c>
      <c r="E132" s="308">
        <v>81</v>
      </c>
      <c r="F132" s="308" t="s">
        <v>385</v>
      </c>
      <c r="G132" s="315">
        <v>43952</v>
      </c>
      <c r="H132" s="308">
        <v>6100031174</v>
      </c>
      <c r="I132" s="308">
        <v>2500700731</v>
      </c>
      <c r="J132" s="308">
        <v>2500700731</v>
      </c>
      <c r="K132" s="310">
        <v>350000</v>
      </c>
      <c r="L132" s="311">
        <v>1211010102</v>
      </c>
    </row>
    <row r="133" spans="1:14" ht="23.25">
      <c r="A133" s="308"/>
      <c r="B133" s="309"/>
      <c r="C133" s="308">
        <v>2500700731</v>
      </c>
      <c r="D133" s="308" t="s">
        <v>228</v>
      </c>
      <c r="E133" s="308">
        <v>91</v>
      </c>
      <c r="F133" s="308" t="s">
        <v>385</v>
      </c>
      <c r="G133" s="315">
        <v>43952</v>
      </c>
      <c r="H133" s="308">
        <v>6100031856</v>
      </c>
      <c r="I133" s="308">
        <v>2500700731</v>
      </c>
      <c r="J133" s="308">
        <v>2500700731</v>
      </c>
      <c r="K133" s="310">
        <v>-350000</v>
      </c>
      <c r="L133" s="311">
        <v>1211010102</v>
      </c>
      <c r="M133" s="60">
        <v>4</v>
      </c>
      <c r="N133" s="60">
        <v>3</v>
      </c>
    </row>
    <row r="134" spans="1:12" ht="23.25">
      <c r="A134" s="187">
        <v>24</v>
      </c>
      <c r="B134" s="312" t="s">
        <v>353</v>
      </c>
      <c r="C134" s="187">
        <v>2500700743</v>
      </c>
      <c r="D134" s="187" t="s">
        <v>228</v>
      </c>
      <c r="E134" s="187">
        <v>81</v>
      </c>
      <c r="F134" s="187" t="s">
        <v>423</v>
      </c>
      <c r="G134" s="187" t="s">
        <v>540</v>
      </c>
      <c r="H134" s="187">
        <v>6100063752</v>
      </c>
      <c r="I134" s="187">
        <v>2500700743</v>
      </c>
      <c r="J134" s="187">
        <v>2500700743</v>
      </c>
      <c r="K134" s="231">
        <v>200000</v>
      </c>
      <c r="L134" s="230">
        <v>1211010102</v>
      </c>
    </row>
    <row r="135" spans="1:14" ht="23.25">
      <c r="A135" s="187"/>
      <c r="B135" s="312"/>
      <c r="C135" s="187">
        <v>2500700743</v>
      </c>
      <c r="D135" s="187" t="s">
        <v>228</v>
      </c>
      <c r="E135" s="187">
        <v>81</v>
      </c>
      <c r="F135" s="187" t="s">
        <v>436</v>
      </c>
      <c r="G135" s="187" t="s">
        <v>552</v>
      </c>
      <c r="H135" s="187">
        <v>6100067433</v>
      </c>
      <c r="I135" s="187">
        <v>2500700743</v>
      </c>
      <c r="J135" s="187">
        <v>2500700743</v>
      </c>
      <c r="K135" s="231">
        <v>2704000</v>
      </c>
      <c r="L135" s="230">
        <v>1211010102</v>
      </c>
      <c r="M135" s="60">
        <v>2</v>
      </c>
      <c r="N135" s="60">
        <v>4</v>
      </c>
    </row>
    <row r="136" spans="1:12" ht="23.25">
      <c r="A136" s="308">
        <v>25</v>
      </c>
      <c r="B136" s="309" t="s">
        <v>480</v>
      </c>
      <c r="C136" s="308">
        <v>2500700767</v>
      </c>
      <c r="D136" s="308" t="s">
        <v>228</v>
      </c>
      <c r="E136" s="308">
        <v>91</v>
      </c>
      <c r="F136" s="308" t="s">
        <v>423</v>
      </c>
      <c r="G136" s="308" t="s">
        <v>520</v>
      </c>
      <c r="H136" s="308">
        <v>6100032779</v>
      </c>
      <c r="I136" s="308">
        <v>2500700767</v>
      </c>
      <c r="J136" s="308">
        <v>2500700767</v>
      </c>
      <c r="K136" s="310">
        <v>-6239450</v>
      </c>
      <c r="L136" s="311">
        <v>1211010102</v>
      </c>
    </row>
    <row r="137" spans="1:12" ht="23.25">
      <c r="A137" s="308"/>
      <c r="B137" s="309"/>
      <c r="C137" s="308">
        <v>2500700767</v>
      </c>
      <c r="D137" s="308" t="s">
        <v>228</v>
      </c>
      <c r="E137" s="308">
        <v>81</v>
      </c>
      <c r="F137" s="308" t="s">
        <v>423</v>
      </c>
      <c r="G137" s="308" t="s">
        <v>520</v>
      </c>
      <c r="H137" s="308">
        <v>6100061011</v>
      </c>
      <c r="I137" s="308">
        <v>2500700767</v>
      </c>
      <c r="J137" s="308">
        <v>2500700767</v>
      </c>
      <c r="K137" s="310">
        <v>6239450</v>
      </c>
      <c r="L137" s="311">
        <v>1211010102</v>
      </c>
    </row>
    <row r="138" spans="1:12" ht="23.25">
      <c r="A138" s="308"/>
      <c r="B138" s="309"/>
      <c r="C138" s="308">
        <v>2500700767</v>
      </c>
      <c r="D138" s="308" t="s">
        <v>228</v>
      </c>
      <c r="E138" s="308">
        <v>81</v>
      </c>
      <c r="F138" s="308" t="s">
        <v>429</v>
      </c>
      <c r="G138" s="308" t="s">
        <v>532</v>
      </c>
      <c r="H138" s="308">
        <v>6100061022</v>
      </c>
      <c r="I138" s="308">
        <v>2500700767</v>
      </c>
      <c r="J138" s="308">
        <v>2500700767</v>
      </c>
      <c r="K138" s="310">
        <v>6239450</v>
      </c>
      <c r="L138" s="311">
        <v>1211010102</v>
      </c>
    </row>
    <row r="139" spans="1:12" ht="23.25">
      <c r="A139" s="308"/>
      <c r="B139" s="309"/>
      <c r="C139" s="308">
        <v>2500700767</v>
      </c>
      <c r="D139" s="308" t="s">
        <v>228</v>
      </c>
      <c r="E139" s="308">
        <v>91</v>
      </c>
      <c r="F139" s="308" t="s">
        <v>423</v>
      </c>
      <c r="G139" s="308" t="s">
        <v>520</v>
      </c>
      <c r="H139" s="308">
        <v>6100064896</v>
      </c>
      <c r="I139" s="308">
        <v>2500700767</v>
      </c>
      <c r="J139" s="308">
        <v>2500700767</v>
      </c>
      <c r="K139" s="310">
        <v>-6239450</v>
      </c>
      <c r="L139" s="311">
        <v>1211010102</v>
      </c>
    </row>
    <row r="140" spans="1:14" ht="23.25">
      <c r="A140" s="308"/>
      <c r="B140" s="309"/>
      <c r="C140" s="308">
        <v>2500700767</v>
      </c>
      <c r="D140" s="308" t="s">
        <v>228</v>
      </c>
      <c r="E140" s="308">
        <v>81</v>
      </c>
      <c r="F140" s="308" t="s">
        <v>423</v>
      </c>
      <c r="G140" s="308" t="s">
        <v>520</v>
      </c>
      <c r="H140" s="308">
        <v>6100065806</v>
      </c>
      <c r="I140" s="308">
        <v>2500700767</v>
      </c>
      <c r="J140" s="308">
        <v>2500700767</v>
      </c>
      <c r="K140" s="310">
        <v>6239450</v>
      </c>
      <c r="L140" s="311">
        <v>1211010102</v>
      </c>
      <c r="M140" s="60">
        <v>5</v>
      </c>
      <c r="N140" s="60">
        <v>4</v>
      </c>
    </row>
    <row r="141" spans="1:12" ht="23.25">
      <c r="A141" s="187">
        <v>26</v>
      </c>
      <c r="B141" s="322" t="s">
        <v>559</v>
      </c>
      <c r="C141" s="187">
        <v>2500700782</v>
      </c>
      <c r="D141" s="187" t="s">
        <v>228</v>
      </c>
      <c r="E141" s="187">
        <v>91</v>
      </c>
      <c r="F141" s="187" t="s">
        <v>560</v>
      </c>
      <c r="G141" s="187" t="s">
        <v>561</v>
      </c>
      <c r="H141" s="187">
        <v>6100016534</v>
      </c>
      <c r="I141" s="187">
        <v>2500700782</v>
      </c>
      <c r="J141" s="187">
        <v>2500700782</v>
      </c>
      <c r="K141" s="231">
        <v>-1404000</v>
      </c>
      <c r="L141" s="230">
        <v>1211010102</v>
      </c>
    </row>
    <row r="142" spans="1:14" ht="23.25">
      <c r="A142" s="187"/>
      <c r="B142" s="312"/>
      <c r="C142" s="187">
        <v>2500700782</v>
      </c>
      <c r="D142" s="187" t="s">
        <v>228</v>
      </c>
      <c r="E142" s="187">
        <v>81</v>
      </c>
      <c r="F142" s="187" t="s">
        <v>560</v>
      </c>
      <c r="G142" s="187" t="s">
        <v>561</v>
      </c>
      <c r="H142" s="187">
        <v>6100016834</v>
      </c>
      <c r="I142" s="187">
        <v>2500700782</v>
      </c>
      <c r="J142" s="187">
        <v>2500700782</v>
      </c>
      <c r="K142" s="231">
        <v>1404000</v>
      </c>
      <c r="L142" s="230">
        <v>1211010102</v>
      </c>
      <c r="M142" s="60">
        <v>2</v>
      </c>
      <c r="N142" s="60">
        <v>2</v>
      </c>
    </row>
    <row r="143" spans="1:12" ht="23.25">
      <c r="A143" s="308">
        <v>27</v>
      </c>
      <c r="B143" s="309" t="s">
        <v>245</v>
      </c>
      <c r="C143" s="308">
        <v>2500700799</v>
      </c>
      <c r="D143" s="308" t="s">
        <v>228</v>
      </c>
      <c r="E143" s="308">
        <v>91</v>
      </c>
      <c r="F143" s="308" t="s">
        <v>257</v>
      </c>
      <c r="G143" s="308" t="s">
        <v>562</v>
      </c>
      <c r="H143" s="308">
        <v>6100000796</v>
      </c>
      <c r="I143" s="308">
        <v>2500700799</v>
      </c>
      <c r="J143" s="308">
        <v>2500700799</v>
      </c>
      <c r="K143" s="310">
        <v>-1731900</v>
      </c>
      <c r="L143" s="311">
        <v>1211010102</v>
      </c>
    </row>
    <row r="144" spans="1:12" ht="23.25">
      <c r="A144" s="308"/>
      <c r="B144" s="309"/>
      <c r="C144" s="308">
        <v>2500700799</v>
      </c>
      <c r="D144" s="308" t="s">
        <v>228</v>
      </c>
      <c r="E144" s="308">
        <v>81</v>
      </c>
      <c r="F144" s="308" t="s">
        <v>256</v>
      </c>
      <c r="G144" s="308" t="s">
        <v>563</v>
      </c>
      <c r="H144" s="308">
        <v>6100002328</v>
      </c>
      <c r="I144" s="308">
        <v>2500700799</v>
      </c>
      <c r="J144" s="308">
        <v>2500700799</v>
      </c>
      <c r="K144" s="310">
        <v>2164875</v>
      </c>
      <c r="L144" s="311">
        <v>1211010102</v>
      </c>
    </row>
    <row r="145" spans="1:12" ht="23.25">
      <c r="A145" s="308"/>
      <c r="B145" s="309"/>
      <c r="C145" s="308">
        <v>2500700799</v>
      </c>
      <c r="D145" s="308" t="s">
        <v>228</v>
      </c>
      <c r="E145" s="308">
        <v>91</v>
      </c>
      <c r="F145" s="308" t="s">
        <v>256</v>
      </c>
      <c r="G145" s="308" t="s">
        <v>563</v>
      </c>
      <c r="H145" s="308">
        <v>6100002329</v>
      </c>
      <c r="I145" s="308">
        <v>2500700799</v>
      </c>
      <c r="J145" s="308">
        <v>2500700799</v>
      </c>
      <c r="K145" s="310">
        <v>-2164875</v>
      </c>
      <c r="L145" s="311">
        <v>1211010102</v>
      </c>
    </row>
    <row r="146" spans="1:14" ht="23.25">
      <c r="A146" s="308"/>
      <c r="B146" s="309"/>
      <c r="C146" s="308">
        <v>2500700799</v>
      </c>
      <c r="D146" s="308" t="s">
        <v>228</v>
      </c>
      <c r="E146" s="308">
        <v>81</v>
      </c>
      <c r="F146" s="308" t="s">
        <v>257</v>
      </c>
      <c r="G146" s="308" t="s">
        <v>563</v>
      </c>
      <c r="H146" s="308">
        <v>6100003203</v>
      </c>
      <c r="I146" s="308">
        <v>2500700799</v>
      </c>
      <c r="J146" s="308">
        <v>2500700799</v>
      </c>
      <c r="K146" s="310">
        <v>1731900</v>
      </c>
      <c r="L146" s="311">
        <v>1211010102</v>
      </c>
      <c r="M146" s="60">
        <v>4</v>
      </c>
      <c r="N146" s="60">
        <v>1</v>
      </c>
    </row>
    <row r="147" spans="1:12" ht="23.25">
      <c r="A147" s="187">
        <v>28</v>
      </c>
      <c r="B147" s="322" t="s">
        <v>564</v>
      </c>
      <c r="C147" s="187">
        <v>2500700808</v>
      </c>
      <c r="D147" s="187" t="s">
        <v>228</v>
      </c>
      <c r="E147" s="187">
        <v>81</v>
      </c>
      <c r="F147" s="187" t="s">
        <v>565</v>
      </c>
      <c r="G147" s="187" t="s">
        <v>566</v>
      </c>
      <c r="H147" s="187">
        <v>6100016761</v>
      </c>
      <c r="I147" s="187">
        <v>2500700808</v>
      </c>
      <c r="J147" s="187">
        <v>2500700808</v>
      </c>
      <c r="K147" s="231">
        <v>892500</v>
      </c>
      <c r="L147" s="230">
        <v>1211010102</v>
      </c>
    </row>
    <row r="148" spans="1:14" ht="23.25">
      <c r="A148" s="187"/>
      <c r="B148" s="312"/>
      <c r="C148" s="187">
        <v>2500700808</v>
      </c>
      <c r="D148" s="187" t="s">
        <v>228</v>
      </c>
      <c r="E148" s="187">
        <v>91</v>
      </c>
      <c r="F148" s="187" t="s">
        <v>328</v>
      </c>
      <c r="G148" s="187" t="s">
        <v>566</v>
      </c>
      <c r="H148" s="187">
        <v>6100017525</v>
      </c>
      <c r="I148" s="187">
        <v>2500700808</v>
      </c>
      <c r="J148" s="187">
        <v>2500700808</v>
      </c>
      <c r="K148" s="231">
        <v>-892500</v>
      </c>
      <c r="L148" s="230">
        <v>1211010102</v>
      </c>
      <c r="M148" s="60">
        <v>2</v>
      </c>
      <c r="N148" s="60">
        <v>2</v>
      </c>
    </row>
    <row r="149" spans="1:12" ht="23.25">
      <c r="A149" s="308">
        <v>29</v>
      </c>
      <c r="B149" s="323" t="s">
        <v>567</v>
      </c>
      <c r="C149" s="308">
        <v>2500700812</v>
      </c>
      <c r="D149" s="308" t="s">
        <v>228</v>
      </c>
      <c r="E149" s="308">
        <v>91</v>
      </c>
      <c r="F149" s="308" t="s">
        <v>336</v>
      </c>
      <c r="G149" s="308" t="s">
        <v>568</v>
      </c>
      <c r="H149" s="308">
        <v>6100012332</v>
      </c>
      <c r="I149" s="308">
        <v>2500700812</v>
      </c>
      <c r="J149" s="308">
        <v>2500700812</v>
      </c>
      <c r="K149" s="310">
        <v>-1845600</v>
      </c>
      <c r="L149" s="311">
        <v>1211010102</v>
      </c>
    </row>
    <row r="150" spans="1:14" ht="23.25">
      <c r="A150" s="308"/>
      <c r="B150" s="309"/>
      <c r="C150" s="308">
        <v>2500700812</v>
      </c>
      <c r="D150" s="308" t="s">
        <v>228</v>
      </c>
      <c r="E150" s="308">
        <v>81</v>
      </c>
      <c r="F150" s="308" t="s">
        <v>336</v>
      </c>
      <c r="G150" s="308" t="s">
        <v>568</v>
      </c>
      <c r="H150" s="308">
        <v>6100013212</v>
      </c>
      <c r="I150" s="308">
        <v>2500700812</v>
      </c>
      <c r="J150" s="308">
        <v>2500700812</v>
      </c>
      <c r="K150" s="310">
        <v>1845600</v>
      </c>
      <c r="L150" s="311">
        <v>1211010102</v>
      </c>
      <c r="M150" s="60">
        <v>2</v>
      </c>
      <c r="N150" s="60">
        <v>2</v>
      </c>
    </row>
    <row r="151" spans="1:12" ht="23.25">
      <c r="A151" s="187">
        <v>30</v>
      </c>
      <c r="B151" s="322" t="s">
        <v>569</v>
      </c>
      <c r="C151" s="187">
        <v>2500700838</v>
      </c>
      <c r="D151" s="187" t="s">
        <v>228</v>
      </c>
      <c r="E151" s="187">
        <v>91</v>
      </c>
      <c r="F151" s="187" t="s">
        <v>285</v>
      </c>
      <c r="G151" s="187" t="s">
        <v>562</v>
      </c>
      <c r="H151" s="187">
        <v>6100002079</v>
      </c>
      <c r="I151" s="187">
        <v>2500700838</v>
      </c>
      <c r="J151" s="187">
        <v>2500700838</v>
      </c>
      <c r="K151" s="231">
        <v>-2224750</v>
      </c>
      <c r="L151" s="230">
        <v>1211010102</v>
      </c>
    </row>
    <row r="152" spans="1:12" ht="23.25">
      <c r="A152" s="187"/>
      <c r="B152" s="312"/>
      <c r="C152" s="187">
        <v>2500700838</v>
      </c>
      <c r="D152" s="187" t="s">
        <v>228</v>
      </c>
      <c r="E152" s="187">
        <v>81</v>
      </c>
      <c r="F152" s="187" t="s">
        <v>285</v>
      </c>
      <c r="G152" s="187" t="s">
        <v>562</v>
      </c>
      <c r="H152" s="187">
        <v>6100003930</v>
      </c>
      <c r="I152" s="187">
        <v>2500700838</v>
      </c>
      <c r="J152" s="187">
        <v>2500700838</v>
      </c>
      <c r="K152" s="231">
        <v>2224750</v>
      </c>
      <c r="L152" s="230">
        <v>1211010102</v>
      </c>
    </row>
    <row r="153" spans="1:12" ht="23.25">
      <c r="A153" s="187"/>
      <c r="B153" s="312"/>
      <c r="C153" s="187">
        <v>2500700838</v>
      </c>
      <c r="D153" s="187" t="s">
        <v>228</v>
      </c>
      <c r="E153" s="187">
        <v>81</v>
      </c>
      <c r="F153" s="187" t="s">
        <v>285</v>
      </c>
      <c r="G153" s="187" t="s">
        <v>570</v>
      </c>
      <c r="H153" s="187">
        <v>6100003633</v>
      </c>
      <c r="I153" s="187">
        <v>2500700838</v>
      </c>
      <c r="J153" s="187">
        <v>2500700838</v>
      </c>
      <c r="K153" s="231">
        <v>1296793</v>
      </c>
      <c r="L153" s="230">
        <v>1211010102</v>
      </c>
    </row>
    <row r="154" spans="1:14" ht="23.25">
      <c r="A154" s="187"/>
      <c r="B154" s="312"/>
      <c r="C154" s="187">
        <v>2500700838</v>
      </c>
      <c r="D154" s="187" t="s">
        <v>228</v>
      </c>
      <c r="E154" s="187">
        <v>91</v>
      </c>
      <c r="F154" s="187" t="s">
        <v>285</v>
      </c>
      <c r="G154" s="187" t="s">
        <v>570</v>
      </c>
      <c r="H154" s="187">
        <v>6100003931</v>
      </c>
      <c r="I154" s="187">
        <v>2500700838</v>
      </c>
      <c r="J154" s="187">
        <v>2500700838</v>
      </c>
      <c r="K154" s="231">
        <v>-1296793</v>
      </c>
      <c r="L154" s="230">
        <v>1211010102</v>
      </c>
      <c r="M154" s="60">
        <v>4</v>
      </c>
      <c r="N154" s="60">
        <v>1</v>
      </c>
    </row>
    <row r="155" spans="1:12" ht="23.25">
      <c r="A155" s="308">
        <v>31</v>
      </c>
      <c r="B155" s="309" t="s">
        <v>292</v>
      </c>
      <c r="C155" s="308">
        <v>2500700850</v>
      </c>
      <c r="D155" s="308" t="s">
        <v>228</v>
      </c>
      <c r="E155" s="308">
        <v>81</v>
      </c>
      <c r="F155" s="308" t="s">
        <v>413</v>
      </c>
      <c r="G155" s="308" t="s">
        <v>540</v>
      </c>
      <c r="H155" s="308">
        <v>6100065648</v>
      </c>
      <c r="I155" s="308">
        <v>2500700850</v>
      </c>
      <c r="J155" s="308">
        <v>2500700850</v>
      </c>
      <c r="K155" s="310">
        <v>1874700</v>
      </c>
      <c r="L155" s="311">
        <v>1211010102</v>
      </c>
    </row>
    <row r="156" spans="1:12" ht="23.25">
      <c r="A156" s="308"/>
      <c r="B156" s="309"/>
      <c r="C156" s="308">
        <v>2500700850</v>
      </c>
      <c r="D156" s="308" t="s">
        <v>228</v>
      </c>
      <c r="E156" s="308">
        <v>81</v>
      </c>
      <c r="F156" s="308" t="s">
        <v>413</v>
      </c>
      <c r="G156" s="308" t="s">
        <v>540</v>
      </c>
      <c r="H156" s="308">
        <v>6100065648</v>
      </c>
      <c r="I156" s="308">
        <v>2500700850</v>
      </c>
      <c r="J156" s="308">
        <v>2500700850</v>
      </c>
      <c r="K156" s="310">
        <v>1874700</v>
      </c>
      <c r="L156" s="311">
        <v>1211010102</v>
      </c>
    </row>
    <row r="157" spans="1:12" ht="23.25">
      <c r="A157" s="308"/>
      <c r="B157" s="309"/>
      <c r="C157" s="308">
        <v>2500700850</v>
      </c>
      <c r="D157" s="308" t="s">
        <v>228</v>
      </c>
      <c r="E157" s="308">
        <v>81</v>
      </c>
      <c r="F157" s="308" t="s">
        <v>413</v>
      </c>
      <c r="G157" s="308" t="s">
        <v>540</v>
      </c>
      <c r="H157" s="308">
        <v>6100065648</v>
      </c>
      <c r="I157" s="308">
        <v>2500700850</v>
      </c>
      <c r="J157" s="308">
        <v>2500700850</v>
      </c>
      <c r="K157" s="310">
        <v>1874700</v>
      </c>
      <c r="L157" s="311">
        <v>1211010102</v>
      </c>
    </row>
    <row r="158" spans="1:12" ht="23.25">
      <c r="A158" s="308"/>
      <c r="B158" s="309"/>
      <c r="C158" s="308">
        <v>2500700850</v>
      </c>
      <c r="D158" s="308" t="s">
        <v>228</v>
      </c>
      <c r="E158" s="308">
        <v>81</v>
      </c>
      <c r="F158" s="308" t="s">
        <v>413</v>
      </c>
      <c r="G158" s="308" t="s">
        <v>540</v>
      </c>
      <c r="H158" s="308">
        <v>6100065648</v>
      </c>
      <c r="I158" s="308">
        <v>2500700850</v>
      </c>
      <c r="J158" s="308">
        <v>2500700850</v>
      </c>
      <c r="K158" s="310">
        <v>3150851.92</v>
      </c>
      <c r="L158" s="311">
        <v>1211010102</v>
      </c>
    </row>
    <row r="159" spans="1:12" ht="23.25">
      <c r="A159" s="308"/>
      <c r="B159" s="309"/>
      <c r="C159" s="308">
        <v>2500700850</v>
      </c>
      <c r="D159" s="308" t="s">
        <v>228</v>
      </c>
      <c r="E159" s="308">
        <v>81</v>
      </c>
      <c r="F159" s="308" t="s">
        <v>413</v>
      </c>
      <c r="G159" s="308" t="s">
        <v>540</v>
      </c>
      <c r="H159" s="308">
        <v>6100067458</v>
      </c>
      <c r="I159" s="308">
        <v>2500700850</v>
      </c>
      <c r="J159" s="308">
        <v>2500700850</v>
      </c>
      <c r="K159" s="310">
        <v>1646956</v>
      </c>
      <c r="L159" s="311">
        <v>1211010102</v>
      </c>
    </row>
    <row r="160" spans="1:12" ht="23.25">
      <c r="A160" s="308"/>
      <c r="B160" s="309"/>
      <c r="C160" s="308">
        <v>2500700850</v>
      </c>
      <c r="D160" s="308" t="s">
        <v>228</v>
      </c>
      <c r="E160" s="308">
        <v>81</v>
      </c>
      <c r="F160" s="308" t="s">
        <v>413</v>
      </c>
      <c r="G160" s="308" t="s">
        <v>540</v>
      </c>
      <c r="H160" s="308">
        <v>6100067458</v>
      </c>
      <c r="I160" s="308">
        <v>2500700850</v>
      </c>
      <c r="J160" s="308">
        <v>2500700850</v>
      </c>
      <c r="K160" s="310">
        <v>2058695</v>
      </c>
      <c r="L160" s="311">
        <v>1211010102</v>
      </c>
    </row>
    <row r="161" spans="1:12" ht="23.25">
      <c r="A161" s="308"/>
      <c r="B161" s="309"/>
      <c r="C161" s="308">
        <v>2500700850</v>
      </c>
      <c r="D161" s="308" t="s">
        <v>228</v>
      </c>
      <c r="E161" s="308">
        <v>81</v>
      </c>
      <c r="F161" s="308" t="s">
        <v>413</v>
      </c>
      <c r="G161" s="308" t="s">
        <v>540</v>
      </c>
      <c r="H161" s="308">
        <v>6100067458</v>
      </c>
      <c r="I161" s="308">
        <v>2500700850</v>
      </c>
      <c r="J161" s="308">
        <v>2500700850</v>
      </c>
      <c r="K161" s="310">
        <v>2058695</v>
      </c>
      <c r="L161" s="311">
        <v>1211010102</v>
      </c>
    </row>
    <row r="162" spans="1:12" ht="23.25">
      <c r="A162" s="308"/>
      <c r="B162" s="309"/>
      <c r="C162" s="308">
        <v>2500700850</v>
      </c>
      <c r="D162" s="308" t="s">
        <v>228</v>
      </c>
      <c r="E162" s="308">
        <v>81</v>
      </c>
      <c r="F162" s="308" t="s">
        <v>413</v>
      </c>
      <c r="G162" s="308" t="s">
        <v>540</v>
      </c>
      <c r="H162" s="308">
        <v>6100067458</v>
      </c>
      <c r="I162" s="308">
        <v>2500700850</v>
      </c>
      <c r="J162" s="308">
        <v>2500700850</v>
      </c>
      <c r="K162" s="310">
        <v>2058695</v>
      </c>
      <c r="L162" s="311">
        <v>1211010102</v>
      </c>
    </row>
    <row r="163" spans="1:14" ht="23.25">
      <c r="A163" s="308"/>
      <c r="B163" s="309"/>
      <c r="C163" s="308">
        <v>2500700850</v>
      </c>
      <c r="D163" s="308" t="s">
        <v>228</v>
      </c>
      <c r="E163" s="308">
        <v>81</v>
      </c>
      <c r="F163" s="308" t="s">
        <v>413</v>
      </c>
      <c r="G163" s="308" t="s">
        <v>540</v>
      </c>
      <c r="H163" s="308">
        <v>6100067458</v>
      </c>
      <c r="I163" s="308">
        <v>2500700850</v>
      </c>
      <c r="J163" s="308">
        <v>2500700850</v>
      </c>
      <c r="K163" s="310">
        <v>2058695</v>
      </c>
      <c r="L163" s="311">
        <v>1211010102</v>
      </c>
      <c r="M163" s="60">
        <v>9</v>
      </c>
      <c r="N163" s="60">
        <v>4</v>
      </c>
    </row>
    <row r="164" spans="1:12" ht="23.25">
      <c r="A164" s="187">
        <v>32</v>
      </c>
      <c r="B164" s="312" t="s">
        <v>481</v>
      </c>
      <c r="C164" s="187">
        <v>2500700860</v>
      </c>
      <c r="D164" s="187" t="s">
        <v>228</v>
      </c>
      <c r="E164" s="187">
        <v>81</v>
      </c>
      <c r="F164" s="187" t="s">
        <v>420</v>
      </c>
      <c r="G164" s="232">
        <v>44075</v>
      </c>
      <c r="H164" s="187">
        <v>6100012047</v>
      </c>
      <c r="I164" s="187">
        <v>2500700860</v>
      </c>
      <c r="J164" s="187">
        <v>2500700860</v>
      </c>
      <c r="K164" s="231">
        <v>432000</v>
      </c>
      <c r="L164" s="230">
        <v>1211010102</v>
      </c>
    </row>
    <row r="165" spans="1:12" ht="23.25">
      <c r="A165" s="187"/>
      <c r="B165" s="312"/>
      <c r="C165" s="187">
        <v>2500700860</v>
      </c>
      <c r="D165" s="187" t="s">
        <v>228</v>
      </c>
      <c r="E165" s="187">
        <v>81</v>
      </c>
      <c r="F165" s="187" t="s">
        <v>420</v>
      </c>
      <c r="G165" s="232">
        <v>44075</v>
      </c>
      <c r="H165" s="187">
        <v>6100046754</v>
      </c>
      <c r="I165" s="187">
        <v>2500700860</v>
      </c>
      <c r="J165" s="187">
        <v>2500700860</v>
      </c>
      <c r="K165" s="231">
        <v>432000</v>
      </c>
      <c r="L165" s="230">
        <v>1211010102</v>
      </c>
    </row>
    <row r="166" spans="1:14" ht="23.25">
      <c r="A166" s="187"/>
      <c r="B166" s="312"/>
      <c r="C166" s="187">
        <v>2500700860</v>
      </c>
      <c r="D166" s="187" t="s">
        <v>228</v>
      </c>
      <c r="E166" s="187">
        <v>81</v>
      </c>
      <c r="F166" s="187" t="s">
        <v>420</v>
      </c>
      <c r="G166" s="232">
        <v>44075</v>
      </c>
      <c r="H166" s="187">
        <v>6100051050</v>
      </c>
      <c r="I166" s="187">
        <v>2500700860</v>
      </c>
      <c r="J166" s="187">
        <v>2500700860</v>
      </c>
      <c r="K166" s="231">
        <v>504000</v>
      </c>
      <c r="L166" s="230">
        <v>1211010102</v>
      </c>
      <c r="M166" s="60">
        <v>3</v>
      </c>
      <c r="N166" s="60">
        <v>4</v>
      </c>
    </row>
    <row r="167" spans="1:12" ht="23.25">
      <c r="A167" s="308">
        <v>33</v>
      </c>
      <c r="B167" s="309" t="s">
        <v>482</v>
      </c>
      <c r="C167" s="308">
        <v>2500700868</v>
      </c>
      <c r="D167" s="308" t="s">
        <v>228</v>
      </c>
      <c r="E167" s="308">
        <v>81</v>
      </c>
      <c r="F167" s="308" t="s">
        <v>367</v>
      </c>
      <c r="G167" s="315">
        <v>43945</v>
      </c>
      <c r="H167" s="308">
        <v>6100029188</v>
      </c>
      <c r="I167" s="308">
        <v>2500700868</v>
      </c>
      <c r="J167" s="308">
        <v>2500700868</v>
      </c>
      <c r="K167" s="310">
        <v>51000</v>
      </c>
      <c r="L167" s="311">
        <v>1211010102</v>
      </c>
    </row>
    <row r="168" spans="1:12" ht="23.25">
      <c r="A168" s="308"/>
      <c r="B168" s="309"/>
      <c r="C168" s="308">
        <v>2500700868</v>
      </c>
      <c r="D168" s="308" t="s">
        <v>228</v>
      </c>
      <c r="E168" s="308">
        <v>81</v>
      </c>
      <c r="F168" s="308" t="s">
        <v>367</v>
      </c>
      <c r="G168" s="315">
        <v>43945</v>
      </c>
      <c r="H168" s="308">
        <v>6100029395</v>
      </c>
      <c r="I168" s="308">
        <v>2500700868</v>
      </c>
      <c r="J168" s="308">
        <v>2500700868</v>
      </c>
      <c r="K168" s="310">
        <v>264000</v>
      </c>
      <c r="L168" s="311">
        <v>1211010102</v>
      </c>
    </row>
    <row r="169" spans="1:12" ht="23.25">
      <c r="A169" s="308"/>
      <c r="B169" s="309"/>
      <c r="C169" s="308">
        <v>2500700868</v>
      </c>
      <c r="D169" s="308" t="s">
        <v>228</v>
      </c>
      <c r="E169" s="308">
        <v>81</v>
      </c>
      <c r="F169" s="308" t="s">
        <v>367</v>
      </c>
      <c r="G169" s="315">
        <v>43945</v>
      </c>
      <c r="H169" s="308">
        <v>6100030526</v>
      </c>
      <c r="I169" s="308">
        <v>2500700868</v>
      </c>
      <c r="J169" s="308">
        <v>2500700868</v>
      </c>
      <c r="K169" s="310">
        <v>498000</v>
      </c>
      <c r="L169" s="311">
        <v>1211010102</v>
      </c>
    </row>
    <row r="170" spans="1:12" ht="23.25">
      <c r="A170" s="308"/>
      <c r="B170" s="309"/>
      <c r="C170" s="308">
        <v>2500700868</v>
      </c>
      <c r="D170" s="308" t="s">
        <v>228</v>
      </c>
      <c r="E170" s="308">
        <v>81</v>
      </c>
      <c r="F170" s="308" t="s">
        <v>367</v>
      </c>
      <c r="G170" s="315">
        <v>43945</v>
      </c>
      <c r="H170" s="308">
        <v>6100030528</v>
      </c>
      <c r="I170" s="308">
        <v>2500700868</v>
      </c>
      <c r="J170" s="308">
        <v>2500700868</v>
      </c>
      <c r="K170" s="310">
        <v>478000</v>
      </c>
      <c r="L170" s="311">
        <v>1211010102</v>
      </c>
    </row>
    <row r="171" spans="1:12" ht="23.25">
      <c r="A171" s="308"/>
      <c r="B171" s="309"/>
      <c r="C171" s="308">
        <v>2500700868</v>
      </c>
      <c r="D171" s="308" t="s">
        <v>228</v>
      </c>
      <c r="E171" s="308">
        <v>81</v>
      </c>
      <c r="F171" s="308" t="s">
        <v>366</v>
      </c>
      <c r="G171" s="315">
        <v>43951</v>
      </c>
      <c r="H171" s="308">
        <v>6100031157</v>
      </c>
      <c r="I171" s="308">
        <v>2500700868</v>
      </c>
      <c r="J171" s="308">
        <v>2500700868</v>
      </c>
      <c r="K171" s="310">
        <v>502000</v>
      </c>
      <c r="L171" s="311">
        <v>1211010102</v>
      </c>
    </row>
    <row r="172" spans="1:12" ht="23.25">
      <c r="A172" s="308"/>
      <c r="B172" s="309"/>
      <c r="C172" s="308">
        <v>2500700868</v>
      </c>
      <c r="D172" s="308" t="s">
        <v>228</v>
      </c>
      <c r="E172" s="308">
        <v>81</v>
      </c>
      <c r="F172" s="308" t="s">
        <v>366</v>
      </c>
      <c r="G172" s="315">
        <v>43951</v>
      </c>
      <c r="H172" s="308">
        <v>6100031834</v>
      </c>
      <c r="I172" s="308">
        <v>2500700868</v>
      </c>
      <c r="J172" s="308">
        <v>2500700868</v>
      </c>
      <c r="K172" s="310">
        <v>401000</v>
      </c>
      <c r="L172" s="311">
        <v>1211010102</v>
      </c>
    </row>
    <row r="173" spans="1:12" ht="23.25">
      <c r="A173" s="308"/>
      <c r="B173" s="309"/>
      <c r="C173" s="308">
        <v>2500700868</v>
      </c>
      <c r="D173" s="308" t="s">
        <v>228</v>
      </c>
      <c r="E173" s="308">
        <v>81</v>
      </c>
      <c r="F173" s="308" t="s">
        <v>386</v>
      </c>
      <c r="G173" s="315">
        <v>43977</v>
      </c>
      <c r="H173" s="308">
        <v>6100012190</v>
      </c>
      <c r="I173" s="308">
        <v>2500700868</v>
      </c>
      <c r="J173" s="308">
        <v>2500700868</v>
      </c>
      <c r="K173" s="310">
        <v>120000</v>
      </c>
      <c r="L173" s="311">
        <v>1211010102</v>
      </c>
    </row>
    <row r="174" spans="1:12" ht="23.25">
      <c r="A174" s="308"/>
      <c r="B174" s="309"/>
      <c r="C174" s="308">
        <v>2500700868</v>
      </c>
      <c r="D174" s="308" t="s">
        <v>228</v>
      </c>
      <c r="E174" s="308">
        <v>81</v>
      </c>
      <c r="F174" s="308" t="s">
        <v>386</v>
      </c>
      <c r="G174" s="315">
        <v>43977</v>
      </c>
      <c r="H174" s="308">
        <v>6100012191</v>
      </c>
      <c r="I174" s="308">
        <v>2500700868</v>
      </c>
      <c r="J174" s="308">
        <v>2500700868</v>
      </c>
      <c r="K174" s="310">
        <v>120000</v>
      </c>
      <c r="L174" s="311">
        <v>1211010102</v>
      </c>
    </row>
    <row r="175" spans="1:12" ht="23.25">
      <c r="A175" s="308"/>
      <c r="B175" s="309"/>
      <c r="C175" s="308">
        <v>2500700868</v>
      </c>
      <c r="D175" s="308" t="s">
        <v>228</v>
      </c>
      <c r="E175" s="308">
        <v>81</v>
      </c>
      <c r="F175" s="308" t="s">
        <v>387</v>
      </c>
      <c r="G175" s="315">
        <v>43964</v>
      </c>
      <c r="H175" s="308">
        <v>6100025364</v>
      </c>
      <c r="I175" s="308">
        <v>2500700868</v>
      </c>
      <c r="J175" s="308">
        <v>2500700868</v>
      </c>
      <c r="K175" s="310">
        <v>500000</v>
      </c>
      <c r="L175" s="311">
        <v>1211010102</v>
      </c>
    </row>
    <row r="176" spans="1:12" ht="23.25">
      <c r="A176" s="308"/>
      <c r="B176" s="309"/>
      <c r="C176" s="308">
        <v>2500700868</v>
      </c>
      <c r="D176" s="308" t="s">
        <v>228</v>
      </c>
      <c r="E176" s="308">
        <v>81</v>
      </c>
      <c r="F176" s="308" t="s">
        <v>386</v>
      </c>
      <c r="G176" s="315">
        <v>43977</v>
      </c>
      <c r="H176" s="308">
        <v>6100028396</v>
      </c>
      <c r="I176" s="308">
        <v>2500700868</v>
      </c>
      <c r="J176" s="308">
        <v>2500700868</v>
      </c>
      <c r="K176" s="310">
        <v>348000</v>
      </c>
      <c r="L176" s="311">
        <v>1211010102</v>
      </c>
    </row>
    <row r="177" spans="1:12" ht="23.25">
      <c r="A177" s="308"/>
      <c r="B177" s="309"/>
      <c r="C177" s="308">
        <v>2500700868</v>
      </c>
      <c r="D177" s="308" t="s">
        <v>228</v>
      </c>
      <c r="E177" s="308">
        <v>81</v>
      </c>
      <c r="F177" s="308" t="s">
        <v>387</v>
      </c>
      <c r="G177" s="315">
        <v>43964</v>
      </c>
      <c r="H177" s="308">
        <v>6100031584</v>
      </c>
      <c r="I177" s="308">
        <v>2500700868</v>
      </c>
      <c r="J177" s="308">
        <v>2500700868</v>
      </c>
      <c r="K177" s="310">
        <v>500000</v>
      </c>
      <c r="L177" s="311">
        <v>1211010102</v>
      </c>
    </row>
    <row r="178" spans="1:12" ht="23.25">
      <c r="A178" s="308"/>
      <c r="B178" s="309"/>
      <c r="C178" s="308">
        <v>2500700868</v>
      </c>
      <c r="D178" s="308" t="s">
        <v>228</v>
      </c>
      <c r="E178" s="308">
        <v>81</v>
      </c>
      <c r="F178" s="308" t="s">
        <v>389</v>
      </c>
      <c r="G178" s="315">
        <v>43956</v>
      </c>
      <c r="H178" s="308">
        <v>6100031836</v>
      </c>
      <c r="I178" s="308">
        <v>2500700868</v>
      </c>
      <c r="J178" s="308">
        <v>2500700868</v>
      </c>
      <c r="K178" s="310">
        <v>327000</v>
      </c>
      <c r="L178" s="311">
        <v>1211010102</v>
      </c>
    </row>
    <row r="179" spans="1:12" ht="23.25">
      <c r="A179" s="308"/>
      <c r="B179" s="309"/>
      <c r="C179" s="308">
        <v>2500700868</v>
      </c>
      <c r="D179" s="308" t="s">
        <v>228</v>
      </c>
      <c r="E179" s="308">
        <v>81</v>
      </c>
      <c r="F179" s="308" t="s">
        <v>389</v>
      </c>
      <c r="G179" s="315">
        <v>43956</v>
      </c>
      <c r="H179" s="308">
        <v>6100031837</v>
      </c>
      <c r="I179" s="308">
        <v>2500700868</v>
      </c>
      <c r="J179" s="308">
        <v>2500700868</v>
      </c>
      <c r="K179" s="310">
        <v>398000</v>
      </c>
      <c r="L179" s="311">
        <v>1211010102</v>
      </c>
    </row>
    <row r="180" spans="1:12" ht="23.25">
      <c r="A180" s="308"/>
      <c r="B180" s="309"/>
      <c r="C180" s="308">
        <v>2500700868</v>
      </c>
      <c r="D180" s="308" t="s">
        <v>228</v>
      </c>
      <c r="E180" s="308">
        <v>81</v>
      </c>
      <c r="F180" s="308" t="s">
        <v>391</v>
      </c>
      <c r="G180" s="315">
        <v>43965</v>
      </c>
      <c r="H180" s="308">
        <v>6100032548</v>
      </c>
      <c r="I180" s="308">
        <v>2500700868</v>
      </c>
      <c r="J180" s="308">
        <v>2500700868</v>
      </c>
      <c r="K180" s="310">
        <v>104000</v>
      </c>
      <c r="L180" s="311">
        <v>1211010102</v>
      </c>
    </row>
    <row r="181" spans="1:12" ht="23.25">
      <c r="A181" s="308"/>
      <c r="B181" s="309"/>
      <c r="C181" s="308">
        <v>2500700868</v>
      </c>
      <c r="D181" s="308" t="s">
        <v>228</v>
      </c>
      <c r="E181" s="308">
        <v>81</v>
      </c>
      <c r="F181" s="308" t="s">
        <v>391</v>
      </c>
      <c r="G181" s="315">
        <v>43965</v>
      </c>
      <c r="H181" s="308">
        <v>6100032549</v>
      </c>
      <c r="I181" s="308">
        <v>2500700868</v>
      </c>
      <c r="J181" s="308">
        <v>2500700868</v>
      </c>
      <c r="K181" s="310">
        <v>277000</v>
      </c>
      <c r="L181" s="311">
        <v>1211010102</v>
      </c>
    </row>
    <row r="182" spans="1:12" ht="23.25">
      <c r="A182" s="308"/>
      <c r="B182" s="309"/>
      <c r="C182" s="308">
        <v>2500700868</v>
      </c>
      <c r="D182" s="308" t="s">
        <v>228</v>
      </c>
      <c r="E182" s="308">
        <v>81</v>
      </c>
      <c r="F182" s="308" t="s">
        <v>385</v>
      </c>
      <c r="G182" s="315">
        <v>43952</v>
      </c>
      <c r="H182" s="308">
        <v>6100033259</v>
      </c>
      <c r="I182" s="308">
        <v>2500700868</v>
      </c>
      <c r="J182" s="308">
        <v>2500700868</v>
      </c>
      <c r="K182" s="310">
        <v>151400</v>
      </c>
      <c r="L182" s="311">
        <v>1211010102</v>
      </c>
    </row>
    <row r="183" spans="1:12" ht="23.25">
      <c r="A183" s="308"/>
      <c r="B183" s="309"/>
      <c r="C183" s="308">
        <v>2500700868</v>
      </c>
      <c r="D183" s="308" t="s">
        <v>228</v>
      </c>
      <c r="E183" s="308">
        <v>81</v>
      </c>
      <c r="F183" s="308" t="s">
        <v>390</v>
      </c>
      <c r="G183" s="315">
        <v>43959</v>
      </c>
      <c r="H183" s="308">
        <v>6100033260</v>
      </c>
      <c r="I183" s="308">
        <v>2500700868</v>
      </c>
      <c r="J183" s="308">
        <v>2500700868</v>
      </c>
      <c r="K183" s="310">
        <v>500000</v>
      </c>
      <c r="L183" s="311">
        <v>1211010102</v>
      </c>
    </row>
    <row r="184" spans="1:12" ht="23.25">
      <c r="A184" s="308"/>
      <c r="B184" s="309"/>
      <c r="C184" s="308">
        <v>2500700868</v>
      </c>
      <c r="D184" s="308" t="s">
        <v>228</v>
      </c>
      <c r="E184" s="308">
        <v>81</v>
      </c>
      <c r="F184" s="308" t="s">
        <v>393</v>
      </c>
      <c r="G184" s="315">
        <v>43973</v>
      </c>
      <c r="H184" s="308">
        <v>6100035108</v>
      </c>
      <c r="I184" s="308">
        <v>2500700868</v>
      </c>
      <c r="J184" s="308">
        <v>2500700868</v>
      </c>
      <c r="K184" s="310">
        <v>258800</v>
      </c>
      <c r="L184" s="311">
        <v>1211010102</v>
      </c>
    </row>
    <row r="185" spans="1:12" ht="23.25">
      <c r="A185" s="308"/>
      <c r="B185" s="309"/>
      <c r="C185" s="308">
        <v>2500700868</v>
      </c>
      <c r="D185" s="308" t="s">
        <v>228</v>
      </c>
      <c r="E185" s="308">
        <v>81</v>
      </c>
      <c r="F185" s="308" t="s">
        <v>386</v>
      </c>
      <c r="G185" s="315">
        <v>43977</v>
      </c>
      <c r="H185" s="308">
        <v>6100035136</v>
      </c>
      <c r="I185" s="308">
        <v>2500700868</v>
      </c>
      <c r="J185" s="308">
        <v>2500700868</v>
      </c>
      <c r="K185" s="310">
        <v>348000</v>
      </c>
      <c r="L185" s="311">
        <v>1211010102</v>
      </c>
    </row>
    <row r="186" spans="1:12" ht="23.25">
      <c r="A186" s="308"/>
      <c r="B186" s="309"/>
      <c r="C186" s="308">
        <v>2500700868</v>
      </c>
      <c r="D186" s="308" t="s">
        <v>228</v>
      </c>
      <c r="E186" s="308">
        <v>81</v>
      </c>
      <c r="F186" s="308" t="s">
        <v>394</v>
      </c>
      <c r="G186" s="315">
        <v>43980</v>
      </c>
      <c r="H186" s="308">
        <v>6100035227</v>
      </c>
      <c r="I186" s="308">
        <v>2500700868</v>
      </c>
      <c r="J186" s="308">
        <v>2500700868</v>
      </c>
      <c r="K186" s="310">
        <v>500000</v>
      </c>
      <c r="L186" s="311">
        <v>1211010102</v>
      </c>
    </row>
    <row r="187" spans="1:12" ht="23.25">
      <c r="A187" s="308"/>
      <c r="B187" s="309"/>
      <c r="C187" s="308">
        <v>2500700868</v>
      </c>
      <c r="D187" s="308" t="s">
        <v>228</v>
      </c>
      <c r="E187" s="308">
        <v>81</v>
      </c>
      <c r="F187" s="308" t="s">
        <v>394</v>
      </c>
      <c r="G187" s="315">
        <v>43980</v>
      </c>
      <c r="H187" s="308">
        <v>6100035229</v>
      </c>
      <c r="I187" s="308">
        <v>2500700868</v>
      </c>
      <c r="J187" s="308">
        <v>2500700868</v>
      </c>
      <c r="K187" s="310">
        <v>470000</v>
      </c>
      <c r="L187" s="311">
        <v>1211010102</v>
      </c>
    </row>
    <row r="188" spans="1:12" ht="23.25">
      <c r="A188" s="308"/>
      <c r="B188" s="309"/>
      <c r="C188" s="308">
        <v>2500700868</v>
      </c>
      <c r="D188" s="308" t="s">
        <v>228</v>
      </c>
      <c r="E188" s="308">
        <v>81</v>
      </c>
      <c r="F188" s="308" t="s">
        <v>386</v>
      </c>
      <c r="G188" s="315">
        <v>43977</v>
      </c>
      <c r="H188" s="308">
        <v>6100035420</v>
      </c>
      <c r="I188" s="308">
        <v>2500700868</v>
      </c>
      <c r="J188" s="308">
        <v>2500700868</v>
      </c>
      <c r="K188" s="310">
        <v>62000</v>
      </c>
      <c r="L188" s="311">
        <v>1211010102</v>
      </c>
    </row>
    <row r="189" spans="1:12" ht="23.25">
      <c r="A189" s="308"/>
      <c r="B189" s="309"/>
      <c r="C189" s="308">
        <v>2500700868</v>
      </c>
      <c r="D189" s="308" t="s">
        <v>228</v>
      </c>
      <c r="E189" s="308">
        <v>81</v>
      </c>
      <c r="F189" s="308" t="s">
        <v>394</v>
      </c>
      <c r="G189" s="315">
        <v>43980</v>
      </c>
      <c r="H189" s="308">
        <v>6100035432</v>
      </c>
      <c r="I189" s="308">
        <v>2500700868</v>
      </c>
      <c r="J189" s="308">
        <v>2500700868</v>
      </c>
      <c r="K189" s="310">
        <v>477400</v>
      </c>
      <c r="L189" s="311">
        <v>1211010102</v>
      </c>
    </row>
    <row r="190" spans="1:12" ht="23.25">
      <c r="A190" s="308"/>
      <c r="B190" s="309"/>
      <c r="C190" s="308">
        <v>2500700868</v>
      </c>
      <c r="D190" s="308" t="s">
        <v>228</v>
      </c>
      <c r="E190" s="308">
        <v>81</v>
      </c>
      <c r="F190" s="308" t="s">
        <v>391</v>
      </c>
      <c r="G190" s="315">
        <v>43965</v>
      </c>
      <c r="H190" s="308">
        <v>6100035895</v>
      </c>
      <c r="I190" s="308">
        <v>2500700868</v>
      </c>
      <c r="J190" s="308">
        <v>2500700868</v>
      </c>
      <c r="K190" s="310">
        <v>116000</v>
      </c>
      <c r="L190" s="311">
        <v>1211010102</v>
      </c>
    </row>
    <row r="191" spans="1:12" ht="23.25">
      <c r="A191" s="308"/>
      <c r="B191" s="309"/>
      <c r="C191" s="308">
        <v>2500700868</v>
      </c>
      <c r="D191" s="308" t="s">
        <v>228</v>
      </c>
      <c r="E191" s="308">
        <v>81</v>
      </c>
      <c r="F191" s="308" t="s">
        <v>396</v>
      </c>
      <c r="G191" s="315">
        <v>43979</v>
      </c>
      <c r="H191" s="308">
        <v>6100035926</v>
      </c>
      <c r="I191" s="308">
        <v>2500700868</v>
      </c>
      <c r="J191" s="308">
        <v>2500700868</v>
      </c>
      <c r="K191" s="310">
        <v>120000</v>
      </c>
      <c r="L191" s="311">
        <v>1211010102</v>
      </c>
    </row>
    <row r="192" spans="1:12" ht="23.25">
      <c r="A192" s="308"/>
      <c r="B192" s="309"/>
      <c r="C192" s="308">
        <v>2500700868</v>
      </c>
      <c r="D192" s="308" t="s">
        <v>228</v>
      </c>
      <c r="E192" s="308">
        <v>81</v>
      </c>
      <c r="F192" s="308" t="s">
        <v>394</v>
      </c>
      <c r="G192" s="315">
        <v>43980</v>
      </c>
      <c r="H192" s="308">
        <v>6100036110</v>
      </c>
      <c r="I192" s="308">
        <v>2500700868</v>
      </c>
      <c r="J192" s="308">
        <v>2500700868</v>
      </c>
      <c r="K192" s="310">
        <v>120000</v>
      </c>
      <c r="L192" s="311">
        <v>1211010102</v>
      </c>
    </row>
    <row r="193" spans="1:12" ht="23.25">
      <c r="A193" s="308"/>
      <c r="B193" s="309"/>
      <c r="C193" s="308">
        <v>2500700868</v>
      </c>
      <c r="D193" s="308" t="s">
        <v>228</v>
      </c>
      <c r="E193" s="308">
        <v>81</v>
      </c>
      <c r="F193" s="308" t="s">
        <v>394</v>
      </c>
      <c r="G193" s="315">
        <v>43980</v>
      </c>
      <c r="H193" s="308">
        <v>6100036619</v>
      </c>
      <c r="I193" s="308">
        <v>2500700868</v>
      </c>
      <c r="J193" s="308">
        <v>2500700868</v>
      </c>
      <c r="K193" s="310">
        <v>120000</v>
      </c>
      <c r="L193" s="311">
        <v>1211010102</v>
      </c>
    </row>
    <row r="194" spans="1:12" ht="23.25">
      <c r="A194" s="308"/>
      <c r="B194" s="309"/>
      <c r="C194" s="308">
        <v>2500700868</v>
      </c>
      <c r="D194" s="308" t="s">
        <v>228</v>
      </c>
      <c r="E194" s="308">
        <v>81</v>
      </c>
      <c r="F194" s="308" t="s">
        <v>394</v>
      </c>
      <c r="G194" s="315">
        <v>43980</v>
      </c>
      <c r="H194" s="308">
        <v>6100036767</v>
      </c>
      <c r="I194" s="308">
        <v>2500700868</v>
      </c>
      <c r="J194" s="308">
        <v>2500700868</v>
      </c>
      <c r="K194" s="310">
        <v>500000</v>
      </c>
      <c r="L194" s="311">
        <v>1211010102</v>
      </c>
    </row>
    <row r="195" spans="1:12" ht="23.25">
      <c r="A195" s="308"/>
      <c r="B195" s="309"/>
      <c r="C195" s="308">
        <v>2500700868</v>
      </c>
      <c r="D195" s="308" t="s">
        <v>228</v>
      </c>
      <c r="E195" s="308">
        <v>81</v>
      </c>
      <c r="F195" s="308" t="s">
        <v>394</v>
      </c>
      <c r="G195" s="315">
        <v>43980</v>
      </c>
      <c r="H195" s="308">
        <v>6100036917</v>
      </c>
      <c r="I195" s="308">
        <v>2500700868</v>
      </c>
      <c r="J195" s="308">
        <v>2500700868</v>
      </c>
      <c r="K195" s="310">
        <v>120000</v>
      </c>
      <c r="L195" s="311">
        <v>1211010102</v>
      </c>
    </row>
    <row r="196" spans="1:12" ht="23.25">
      <c r="A196" s="308"/>
      <c r="B196" s="309"/>
      <c r="C196" s="308">
        <v>2500700868</v>
      </c>
      <c r="D196" s="308" t="s">
        <v>228</v>
      </c>
      <c r="E196" s="308">
        <v>81</v>
      </c>
      <c r="F196" s="308" t="s">
        <v>388</v>
      </c>
      <c r="G196" s="315">
        <v>43971</v>
      </c>
      <c r="H196" s="308">
        <v>6100036918</v>
      </c>
      <c r="I196" s="308">
        <v>2500700868</v>
      </c>
      <c r="J196" s="308">
        <v>2500700868</v>
      </c>
      <c r="K196" s="310">
        <v>500000</v>
      </c>
      <c r="L196" s="311">
        <v>1211010102</v>
      </c>
    </row>
    <row r="197" spans="1:12" ht="23.25">
      <c r="A197" s="308"/>
      <c r="B197" s="309"/>
      <c r="C197" s="308">
        <v>2500700868</v>
      </c>
      <c r="D197" s="308" t="s">
        <v>228</v>
      </c>
      <c r="E197" s="308">
        <v>81</v>
      </c>
      <c r="F197" s="308" t="s">
        <v>395</v>
      </c>
      <c r="G197" s="315">
        <v>43997</v>
      </c>
      <c r="H197" s="308">
        <v>6100035775</v>
      </c>
      <c r="I197" s="308">
        <v>2500700868</v>
      </c>
      <c r="J197" s="308">
        <v>2500700868</v>
      </c>
      <c r="K197" s="310">
        <v>230000</v>
      </c>
      <c r="L197" s="311">
        <v>1211010102</v>
      </c>
    </row>
    <row r="198" spans="1:12" ht="23.25">
      <c r="A198" s="308"/>
      <c r="B198" s="309"/>
      <c r="C198" s="308">
        <v>2500700868</v>
      </c>
      <c r="D198" s="308" t="s">
        <v>228</v>
      </c>
      <c r="E198" s="308">
        <v>81</v>
      </c>
      <c r="F198" s="308" t="s">
        <v>395</v>
      </c>
      <c r="G198" s="315">
        <v>43997</v>
      </c>
      <c r="H198" s="308">
        <v>6100035944</v>
      </c>
      <c r="I198" s="308">
        <v>2500700868</v>
      </c>
      <c r="J198" s="308">
        <v>2500700868</v>
      </c>
      <c r="K198" s="310">
        <v>500000</v>
      </c>
      <c r="L198" s="311">
        <v>1211010102</v>
      </c>
    </row>
    <row r="199" spans="1:14" ht="23.25">
      <c r="A199" s="308"/>
      <c r="B199" s="309"/>
      <c r="C199" s="308">
        <v>2500700868</v>
      </c>
      <c r="D199" s="308" t="s">
        <v>228</v>
      </c>
      <c r="E199" s="308">
        <v>81</v>
      </c>
      <c r="F199" s="308" t="s">
        <v>394</v>
      </c>
      <c r="G199" s="315">
        <v>43994</v>
      </c>
      <c r="H199" s="308">
        <v>6100038565</v>
      </c>
      <c r="I199" s="308">
        <v>2500700868</v>
      </c>
      <c r="J199" s="308">
        <v>2500700868</v>
      </c>
      <c r="K199" s="310">
        <v>257000</v>
      </c>
      <c r="L199" s="311">
        <v>1211010102</v>
      </c>
      <c r="M199" s="60">
        <v>33</v>
      </c>
      <c r="N199" s="60">
        <v>3</v>
      </c>
    </row>
    <row r="200" spans="1:12" ht="23.25">
      <c r="A200" s="187">
        <v>34</v>
      </c>
      <c r="B200" s="312" t="s">
        <v>358</v>
      </c>
      <c r="C200" s="187">
        <v>2500700871</v>
      </c>
      <c r="D200" s="187" t="s">
        <v>228</v>
      </c>
      <c r="E200" s="187">
        <v>81</v>
      </c>
      <c r="F200" s="187" t="s">
        <v>395</v>
      </c>
      <c r="G200" s="187" t="s">
        <v>571</v>
      </c>
      <c r="H200" s="187">
        <v>6100036349</v>
      </c>
      <c r="I200" s="187">
        <v>2500700871</v>
      </c>
      <c r="J200" s="187">
        <v>2500700871</v>
      </c>
      <c r="K200" s="231">
        <v>200000</v>
      </c>
      <c r="L200" s="230">
        <v>1211010102</v>
      </c>
    </row>
    <row r="201" spans="1:14" ht="23.25">
      <c r="A201" s="187"/>
      <c r="B201" s="312"/>
      <c r="C201" s="187">
        <v>2500700871</v>
      </c>
      <c r="D201" s="187" t="s">
        <v>228</v>
      </c>
      <c r="E201" s="187">
        <v>91</v>
      </c>
      <c r="F201" s="187" t="s">
        <v>395</v>
      </c>
      <c r="G201" s="187" t="s">
        <v>571</v>
      </c>
      <c r="H201" s="187">
        <v>6100036795</v>
      </c>
      <c r="I201" s="187">
        <v>2500700871</v>
      </c>
      <c r="J201" s="187">
        <v>2500700871</v>
      </c>
      <c r="K201" s="231">
        <v>-200000</v>
      </c>
      <c r="L201" s="230">
        <v>1211010102</v>
      </c>
      <c r="M201" s="60">
        <v>2</v>
      </c>
      <c r="N201" s="60">
        <v>3</v>
      </c>
    </row>
    <row r="202" spans="1:12" ht="23.25">
      <c r="A202" s="187"/>
      <c r="B202" s="312"/>
      <c r="C202" s="187">
        <v>2500700871</v>
      </c>
      <c r="D202" s="187" t="s">
        <v>228</v>
      </c>
      <c r="E202" s="187">
        <v>81</v>
      </c>
      <c r="F202" s="187" t="s">
        <v>572</v>
      </c>
      <c r="G202" s="187" t="s">
        <v>573</v>
      </c>
      <c r="H202" s="187">
        <v>6100045187</v>
      </c>
      <c r="I202" s="187">
        <v>2500700871</v>
      </c>
      <c r="J202" s="187">
        <v>2500700871</v>
      </c>
      <c r="K202" s="231">
        <v>120000</v>
      </c>
      <c r="L202" s="230">
        <v>1211010102</v>
      </c>
    </row>
    <row r="203" spans="1:12" ht="23.25">
      <c r="A203" s="187"/>
      <c r="B203" s="312"/>
      <c r="C203" s="187">
        <v>2500700871</v>
      </c>
      <c r="D203" s="187" t="s">
        <v>228</v>
      </c>
      <c r="E203" s="187">
        <v>81</v>
      </c>
      <c r="F203" s="187" t="s">
        <v>572</v>
      </c>
      <c r="G203" s="187" t="s">
        <v>573</v>
      </c>
      <c r="H203" s="187">
        <v>6100046083</v>
      </c>
      <c r="I203" s="187">
        <v>2500700871</v>
      </c>
      <c r="J203" s="187">
        <v>2500700871</v>
      </c>
      <c r="K203" s="231">
        <v>120000</v>
      </c>
      <c r="L203" s="230">
        <v>1211010102</v>
      </c>
    </row>
    <row r="204" spans="1:12" ht="23.25">
      <c r="A204" s="187"/>
      <c r="B204" s="312"/>
      <c r="C204" s="187">
        <v>2500700871</v>
      </c>
      <c r="D204" s="187" t="s">
        <v>228</v>
      </c>
      <c r="E204" s="187">
        <v>81</v>
      </c>
      <c r="F204" s="187" t="s">
        <v>574</v>
      </c>
      <c r="G204" s="187" t="s">
        <v>575</v>
      </c>
      <c r="H204" s="187">
        <v>6100046457</v>
      </c>
      <c r="I204" s="187">
        <v>2500700871</v>
      </c>
      <c r="J204" s="187">
        <v>2500700871</v>
      </c>
      <c r="K204" s="231">
        <v>200000</v>
      </c>
      <c r="L204" s="230">
        <v>1211010102</v>
      </c>
    </row>
    <row r="205" spans="1:12" ht="23.25">
      <c r="A205" s="187"/>
      <c r="B205" s="312"/>
      <c r="C205" s="187">
        <v>2500700871</v>
      </c>
      <c r="D205" s="187" t="s">
        <v>228</v>
      </c>
      <c r="E205" s="187">
        <v>91</v>
      </c>
      <c r="F205" s="187" t="s">
        <v>574</v>
      </c>
      <c r="G205" s="187" t="s">
        <v>575</v>
      </c>
      <c r="H205" s="187">
        <v>6100046458</v>
      </c>
      <c r="I205" s="187">
        <v>2500700871</v>
      </c>
      <c r="J205" s="187">
        <v>2500700871</v>
      </c>
      <c r="K205" s="231">
        <v>-200000</v>
      </c>
      <c r="L205" s="230">
        <v>1211010102</v>
      </c>
    </row>
    <row r="206" spans="1:12" ht="23.25">
      <c r="A206" s="187"/>
      <c r="B206" s="312"/>
      <c r="C206" s="187">
        <v>2500700871</v>
      </c>
      <c r="D206" s="187" t="s">
        <v>228</v>
      </c>
      <c r="E206" s="187">
        <v>81</v>
      </c>
      <c r="F206" s="187" t="s">
        <v>572</v>
      </c>
      <c r="G206" s="187" t="s">
        <v>573</v>
      </c>
      <c r="H206" s="187">
        <v>6100047309</v>
      </c>
      <c r="I206" s="187">
        <v>2500700871</v>
      </c>
      <c r="J206" s="187">
        <v>2500700871</v>
      </c>
      <c r="K206" s="231">
        <v>120000</v>
      </c>
      <c r="L206" s="230">
        <v>1211010102</v>
      </c>
    </row>
    <row r="207" spans="1:12" ht="23.25">
      <c r="A207" s="187"/>
      <c r="B207" s="312"/>
      <c r="C207" s="187">
        <v>2500700871</v>
      </c>
      <c r="D207" s="187" t="s">
        <v>228</v>
      </c>
      <c r="E207" s="187">
        <v>81</v>
      </c>
      <c r="F207" s="187" t="s">
        <v>572</v>
      </c>
      <c r="G207" s="187" t="s">
        <v>573</v>
      </c>
      <c r="H207" s="187">
        <v>6100047311</v>
      </c>
      <c r="I207" s="187">
        <v>2500700871</v>
      </c>
      <c r="J207" s="187">
        <v>2500700871</v>
      </c>
      <c r="K207" s="231">
        <v>120000</v>
      </c>
      <c r="L207" s="230">
        <v>1211010102</v>
      </c>
    </row>
    <row r="208" spans="1:12" ht="23.25">
      <c r="A208" s="187"/>
      <c r="B208" s="312"/>
      <c r="C208" s="187">
        <v>2500700871</v>
      </c>
      <c r="D208" s="187" t="s">
        <v>228</v>
      </c>
      <c r="E208" s="187">
        <v>91</v>
      </c>
      <c r="F208" s="187" t="s">
        <v>572</v>
      </c>
      <c r="G208" s="187" t="s">
        <v>573</v>
      </c>
      <c r="H208" s="187">
        <v>6100047360</v>
      </c>
      <c r="I208" s="187">
        <v>2500700871</v>
      </c>
      <c r="J208" s="187">
        <v>2500700871</v>
      </c>
      <c r="K208" s="231">
        <v>-120000</v>
      </c>
      <c r="L208" s="230">
        <v>1211010102</v>
      </c>
    </row>
    <row r="209" spans="1:12" ht="23.25">
      <c r="A209" s="187"/>
      <c r="B209" s="312"/>
      <c r="C209" s="187">
        <v>2500700871</v>
      </c>
      <c r="D209" s="187" t="s">
        <v>228</v>
      </c>
      <c r="E209" s="187">
        <v>91</v>
      </c>
      <c r="F209" s="187" t="s">
        <v>572</v>
      </c>
      <c r="G209" s="187" t="s">
        <v>573</v>
      </c>
      <c r="H209" s="187">
        <v>6100047363</v>
      </c>
      <c r="I209" s="187">
        <v>2500700871</v>
      </c>
      <c r="J209" s="187">
        <v>2500700871</v>
      </c>
      <c r="K209" s="231">
        <v>-120000</v>
      </c>
      <c r="L209" s="230">
        <v>1211010102</v>
      </c>
    </row>
    <row r="210" spans="1:12" ht="23.25">
      <c r="A210" s="187"/>
      <c r="B210" s="312"/>
      <c r="C210" s="187">
        <v>2500700871</v>
      </c>
      <c r="D210" s="187" t="s">
        <v>228</v>
      </c>
      <c r="E210" s="187">
        <v>91</v>
      </c>
      <c r="F210" s="187" t="s">
        <v>572</v>
      </c>
      <c r="G210" s="187" t="s">
        <v>573</v>
      </c>
      <c r="H210" s="187">
        <v>6100047611</v>
      </c>
      <c r="I210" s="187">
        <v>2500700871</v>
      </c>
      <c r="J210" s="187">
        <v>2500700871</v>
      </c>
      <c r="K210" s="231">
        <v>-120000</v>
      </c>
      <c r="L210" s="230">
        <v>1211010102</v>
      </c>
    </row>
    <row r="211" spans="1:12" ht="23.25">
      <c r="A211" s="187"/>
      <c r="B211" s="312"/>
      <c r="C211" s="187">
        <v>2500700871</v>
      </c>
      <c r="D211" s="187" t="s">
        <v>228</v>
      </c>
      <c r="E211" s="187">
        <v>91</v>
      </c>
      <c r="F211" s="187" t="s">
        <v>572</v>
      </c>
      <c r="G211" s="187" t="s">
        <v>573</v>
      </c>
      <c r="H211" s="187">
        <v>6100047708</v>
      </c>
      <c r="I211" s="187">
        <v>2500700871</v>
      </c>
      <c r="J211" s="187">
        <v>2500700871</v>
      </c>
      <c r="K211" s="231">
        <v>-120000</v>
      </c>
      <c r="L211" s="230">
        <v>1211010102</v>
      </c>
    </row>
    <row r="212" spans="1:12" ht="23.25">
      <c r="A212" s="187"/>
      <c r="B212" s="312"/>
      <c r="C212" s="187">
        <v>2500700871</v>
      </c>
      <c r="D212" s="187" t="s">
        <v>228</v>
      </c>
      <c r="E212" s="187">
        <v>81</v>
      </c>
      <c r="F212" s="187" t="s">
        <v>414</v>
      </c>
      <c r="G212" s="187" t="s">
        <v>525</v>
      </c>
      <c r="H212" s="187">
        <v>6100064927</v>
      </c>
      <c r="I212" s="187">
        <v>2500700871</v>
      </c>
      <c r="J212" s="187">
        <v>2500700871</v>
      </c>
      <c r="K212" s="231">
        <v>375700</v>
      </c>
      <c r="L212" s="230">
        <v>1211010102</v>
      </c>
    </row>
    <row r="213" spans="1:12" ht="23.25">
      <c r="A213" s="187"/>
      <c r="B213" s="312"/>
      <c r="C213" s="187">
        <v>2500700871</v>
      </c>
      <c r="D213" s="187" t="s">
        <v>228</v>
      </c>
      <c r="E213" s="187">
        <v>81</v>
      </c>
      <c r="F213" s="187" t="s">
        <v>414</v>
      </c>
      <c r="G213" s="187" t="s">
        <v>525</v>
      </c>
      <c r="H213" s="187">
        <v>6100065033</v>
      </c>
      <c r="I213" s="187">
        <v>2500700871</v>
      </c>
      <c r="J213" s="187">
        <v>2500700871</v>
      </c>
      <c r="K213" s="231">
        <v>200000</v>
      </c>
      <c r="L213" s="230">
        <v>1211010102</v>
      </c>
    </row>
    <row r="214" spans="1:14" ht="23.25">
      <c r="A214" s="187"/>
      <c r="B214" s="312"/>
      <c r="C214" s="187">
        <v>2500700871</v>
      </c>
      <c r="D214" s="187" t="s">
        <v>228</v>
      </c>
      <c r="E214" s="187">
        <v>81</v>
      </c>
      <c r="F214" s="187" t="s">
        <v>414</v>
      </c>
      <c r="G214" s="187" t="s">
        <v>525</v>
      </c>
      <c r="H214" s="187">
        <v>6100065033</v>
      </c>
      <c r="I214" s="187">
        <v>2500700871</v>
      </c>
      <c r="J214" s="187">
        <v>2500700871</v>
      </c>
      <c r="K214" s="231">
        <v>300000</v>
      </c>
      <c r="L214" s="230">
        <v>1211010102</v>
      </c>
      <c r="M214" s="60">
        <v>13</v>
      </c>
      <c r="N214" s="60">
        <v>4</v>
      </c>
    </row>
    <row r="215" spans="1:12" ht="23.25">
      <c r="A215" s="308">
        <v>35</v>
      </c>
      <c r="B215" s="309" t="s">
        <v>311</v>
      </c>
      <c r="C215" s="308">
        <v>2500701679</v>
      </c>
      <c r="D215" s="308" t="s">
        <v>228</v>
      </c>
      <c r="E215" s="308">
        <v>81</v>
      </c>
      <c r="F215" s="308" t="s">
        <v>300</v>
      </c>
      <c r="G215" s="308" t="s">
        <v>576</v>
      </c>
      <c r="H215" s="308">
        <v>6100010218</v>
      </c>
      <c r="I215" s="308">
        <v>2500701679</v>
      </c>
      <c r="J215" s="308">
        <v>2500701679</v>
      </c>
      <c r="K215" s="310">
        <v>347100</v>
      </c>
      <c r="L215" s="311">
        <v>1211010102</v>
      </c>
    </row>
    <row r="216" spans="1:14" ht="23.25">
      <c r="A216" s="308"/>
      <c r="B216" s="309"/>
      <c r="C216" s="308">
        <v>2500701679</v>
      </c>
      <c r="D216" s="308" t="s">
        <v>228</v>
      </c>
      <c r="E216" s="308">
        <v>91</v>
      </c>
      <c r="F216" s="308" t="s">
        <v>300</v>
      </c>
      <c r="G216" s="308" t="s">
        <v>576</v>
      </c>
      <c r="H216" s="308">
        <v>6100011755</v>
      </c>
      <c r="I216" s="308">
        <v>2500701679</v>
      </c>
      <c r="J216" s="308">
        <v>2500701679</v>
      </c>
      <c r="K216" s="310">
        <v>-347100</v>
      </c>
      <c r="L216" s="311">
        <v>1211010102</v>
      </c>
      <c r="M216" s="60">
        <v>2</v>
      </c>
      <c r="N216" s="60">
        <v>1</v>
      </c>
    </row>
    <row r="217" spans="1:12" ht="23.25">
      <c r="A217" s="308"/>
      <c r="B217" s="309"/>
      <c r="C217" s="308">
        <v>2500701679</v>
      </c>
      <c r="D217" s="308" t="s">
        <v>228</v>
      </c>
      <c r="E217" s="308">
        <v>81</v>
      </c>
      <c r="F217" s="308" t="s">
        <v>423</v>
      </c>
      <c r="G217" s="308" t="s">
        <v>520</v>
      </c>
      <c r="H217" s="308">
        <v>6100032758</v>
      </c>
      <c r="I217" s="308">
        <v>2500701679</v>
      </c>
      <c r="J217" s="308">
        <v>2500701679</v>
      </c>
      <c r="K217" s="310">
        <v>1928000</v>
      </c>
      <c r="L217" s="311">
        <v>1211010102</v>
      </c>
    </row>
    <row r="218" spans="1:12" ht="23.25">
      <c r="A218" s="308"/>
      <c r="B218" s="309"/>
      <c r="C218" s="308">
        <v>2500701679</v>
      </c>
      <c r="D218" s="308" t="s">
        <v>228</v>
      </c>
      <c r="E218" s="308">
        <v>81</v>
      </c>
      <c r="F218" s="308" t="s">
        <v>420</v>
      </c>
      <c r="G218" s="315">
        <v>44075</v>
      </c>
      <c r="H218" s="308">
        <v>6100054182</v>
      </c>
      <c r="I218" s="308">
        <v>2500701679</v>
      </c>
      <c r="J218" s="308">
        <v>2500701679</v>
      </c>
      <c r="K218" s="310">
        <v>1876000</v>
      </c>
      <c r="L218" s="311">
        <v>1211010102</v>
      </c>
    </row>
    <row r="219" spans="1:14" ht="23.25">
      <c r="A219" s="308"/>
      <c r="B219" s="309"/>
      <c r="C219" s="308">
        <v>2500701679</v>
      </c>
      <c r="D219" s="308" t="s">
        <v>228</v>
      </c>
      <c r="E219" s="308">
        <v>81</v>
      </c>
      <c r="F219" s="308" t="s">
        <v>423</v>
      </c>
      <c r="G219" s="308" t="s">
        <v>520</v>
      </c>
      <c r="H219" s="308">
        <v>6100063730</v>
      </c>
      <c r="I219" s="308">
        <v>2500701679</v>
      </c>
      <c r="J219" s="308">
        <v>2500701679</v>
      </c>
      <c r="K219" s="310">
        <v>2410000</v>
      </c>
      <c r="L219" s="311">
        <v>1211010102</v>
      </c>
      <c r="M219" s="60">
        <v>3</v>
      </c>
      <c r="N219" s="60">
        <v>4</v>
      </c>
    </row>
    <row r="220" spans="1:12" ht="23.25">
      <c r="A220" s="187">
        <v>36</v>
      </c>
      <c r="B220" s="324" t="s">
        <v>577</v>
      </c>
      <c r="C220" s="187">
        <v>2500701682</v>
      </c>
      <c r="D220" s="187" t="s">
        <v>228</v>
      </c>
      <c r="E220" s="187">
        <v>91</v>
      </c>
      <c r="F220" s="187" t="s">
        <v>489</v>
      </c>
      <c r="G220" s="232">
        <v>43922</v>
      </c>
      <c r="H220" s="187">
        <v>6100021591</v>
      </c>
      <c r="I220" s="187">
        <v>2500701682</v>
      </c>
      <c r="J220" s="187">
        <v>2500701682</v>
      </c>
      <c r="K220" s="231">
        <v>-886500</v>
      </c>
      <c r="L220" s="230">
        <v>1211010102</v>
      </c>
    </row>
    <row r="221" spans="1:12" ht="23.25">
      <c r="A221" s="187"/>
      <c r="B221" s="312"/>
      <c r="C221" s="187">
        <v>2500701682</v>
      </c>
      <c r="D221" s="187" t="s">
        <v>228</v>
      </c>
      <c r="E221" s="187">
        <v>91</v>
      </c>
      <c r="F221" s="187" t="s">
        <v>489</v>
      </c>
      <c r="G221" s="232">
        <v>43922</v>
      </c>
      <c r="H221" s="187">
        <v>6100021591</v>
      </c>
      <c r="I221" s="187">
        <v>2500701682</v>
      </c>
      <c r="J221" s="187">
        <v>2500701682</v>
      </c>
      <c r="K221" s="231">
        <v>-2659500</v>
      </c>
      <c r="L221" s="230">
        <v>1211010102</v>
      </c>
    </row>
    <row r="222" spans="1:12" ht="23.25">
      <c r="A222" s="187"/>
      <c r="B222" s="312"/>
      <c r="C222" s="187">
        <v>2500701682</v>
      </c>
      <c r="D222" s="187" t="s">
        <v>228</v>
      </c>
      <c r="E222" s="187">
        <v>81</v>
      </c>
      <c r="F222" s="187" t="s">
        <v>489</v>
      </c>
      <c r="G222" s="232">
        <v>43922</v>
      </c>
      <c r="H222" s="187">
        <v>6100024033</v>
      </c>
      <c r="I222" s="187">
        <v>2500701682</v>
      </c>
      <c r="J222" s="187">
        <v>2500701682</v>
      </c>
      <c r="K222" s="231">
        <v>886500</v>
      </c>
      <c r="L222" s="230">
        <v>1211010102</v>
      </c>
    </row>
    <row r="223" spans="1:14" ht="23.25">
      <c r="A223" s="187"/>
      <c r="B223" s="312"/>
      <c r="C223" s="187">
        <v>2500701682</v>
      </c>
      <c r="D223" s="187" t="s">
        <v>228</v>
      </c>
      <c r="E223" s="187">
        <v>81</v>
      </c>
      <c r="F223" s="187" t="s">
        <v>489</v>
      </c>
      <c r="G223" s="232">
        <v>43922</v>
      </c>
      <c r="H223" s="187">
        <v>6100024033</v>
      </c>
      <c r="I223" s="187">
        <v>2500701682</v>
      </c>
      <c r="J223" s="187">
        <v>2500701682</v>
      </c>
      <c r="K223" s="231">
        <v>2659500</v>
      </c>
      <c r="L223" s="230">
        <v>1211010102</v>
      </c>
      <c r="M223" s="60">
        <v>4</v>
      </c>
      <c r="N223" s="60">
        <v>3</v>
      </c>
    </row>
    <row r="224" spans="1:12" ht="23.25">
      <c r="A224" s="308">
        <v>37</v>
      </c>
      <c r="B224" s="325" t="s">
        <v>578</v>
      </c>
      <c r="C224" s="308">
        <v>2500701684</v>
      </c>
      <c r="D224" s="308" t="s">
        <v>228</v>
      </c>
      <c r="E224" s="308">
        <v>81</v>
      </c>
      <c r="F224" s="308" t="s">
        <v>286</v>
      </c>
      <c r="G224" s="308" t="s">
        <v>579</v>
      </c>
      <c r="H224" s="308">
        <v>6100006515</v>
      </c>
      <c r="I224" s="308">
        <v>2500701684</v>
      </c>
      <c r="J224" s="308">
        <v>2500701684</v>
      </c>
      <c r="K224" s="310">
        <v>2015000</v>
      </c>
      <c r="L224" s="311">
        <v>1211010102</v>
      </c>
    </row>
    <row r="225" spans="1:12" ht="23.25">
      <c r="A225" s="308"/>
      <c r="B225" s="309"/>
      <c r="C225" s="308">
        <v>2500701684</v>
      </c>
      <c r="D225" s="308" t="s">
        <v>228</v>
      </c>
      <c r="E225" s="308">
        <v>81</v>
      </c>
      <c r="F225" s="308" t="s">
        <v>286</v>
      </c>
      <c r="G225" s="308" t="s">
        <v>579</v>
      </c>
      <c r="H225" s="308">
        <v>6100006515</v>
      </c>
      <c r="I225" s="308">
        <v>2500701684</v>
      </c>
      <c r="J225" s="308">
        <v>2500701684</v>
      </c>
      <c r="K225" s="310">
        <v>403000</v>
      </c>
      <c r="L225" s="311">
        <v>1211010102</v>
      </c>
    </row>
    <row r="226" spans="1:12" ht="23.25">
      <c r="A226" s="308"/>
      <c r="B226" s="309"/>
      <c r="C226" s="308">
        <v>2500701684</v>
      </c>
      <c r="D226" s="308" t="s">
        <v>228</v>
      </c>
      <c r="E226" s="308">
        <v>91</v>
      </c>
      <c r="F226" s="308" t="s">
        <v>286</v>
      </c>
      <c r="G226" s="315">
        <v>43802</v>
      </c>
      <c r="H226" s="308">
        <v>6100009275</v>
      </c>
      <c r="I226" s="308">
        <v>2500701684</v>
      </c>
      <c r="J226" s="308">
        <v>2500701684</v>
      </c>
      <c r="K226" s="310">
        <v>-2015000</v>
      </c>
      <c r="L226" s="311">
        <v>1211010102</v>
      </c>
    </row>
    <row r="227" spans="1:14" ht="23.25">
      <c r="A227" s="308"/>
      <c r="B227" s="309"/>
      <c r="C227" s="308">
        <v>2500701684</v>
      </c>
      <c r="D227" s="308" t="s">
        <v>228</v>
      </c>
      <c r="E227" s="308">
        <v>91</v>
      </c>
      <c r="F227" s="308" t="s">
        <v>286</v>
      </c>
      <c r="G227" s="315">
        <v>43802</v>
      </c>
      <c r="H227" s="308">
        <v>6100009275</v>
      </c>
      <c r="I227" s="308">
        <v>2500701684</v>
      </c>
      <c r="J227" s="308">
        <v>2500701684</v>
      </c>
      <c r="K227" s="310">
        <v>-403000</v>
      </c>
      <c r="L227" s="311">
        <v>1211010102</v>
      </c>
      <c r="M227" s="60">
        <v>4</v>
      </c>
      <c r="N227" s="60">
        <v>1</v>
      </c>
    </row>
    <row r="228" spans="1:12" ht="23.25">
      <c r="A228" s="187">
        <v>38</v>
      </c>
      <c r="B228" s="324" t="s">
        <v>580</v>
      </c>
      <c r="C228" s="187">
        <v>2500701686</v>
      </c>
      <c r="D228" s="187" t="s">
        <v>228</v>
      </c>
      <c r="E228" s="187">
        <v>81</v>
      </c>
      <c r="F228" s="187" t="s">
        <v>413</v>
      </c>
      <c r="G228" s="187" t="s">
        <v>540</v>
      </c>
      <c r="H228" s="187">
        <v>6100065004</v>
      </c>
      <c r="I228" s="187">
        <v>2500701686</v>
      </c>
      <c r="J228" s="187">
        <v>2500701686</v>
      </c>
      <c r="K228" s="231">
        <v>327000</v>
      </c>
      <c r="L228" s="230">
        <v>1211010102</v>
      </c>
    </row>
    <row r="229" spans="1:14" ht="23.25">
      <c r="A229" s="187"/>
      <c r="B229" s="312"/>
      <c r="C229" s="187">
        <v>2500701686</v>
      </c>
      <c r="D229" s="187" t="s">
        <v>228</v>
      </c>
      <c r="E229" s="187">
        <v>91</v>
      </c>
      <c r="F229" s="187" t="s">
        <v>413</v>
      </c>
      <c r="G229" s="187" t="s">
        <v>540</v>
      </c>
      <c r="H229" s="187">
        <v>6100066735</v>
      </c>
      <c r="I229" s="187">
        <v>2500701686</v>
      </c>
      <c r="J229" s="187">
        <v>2500701686</v>
      </c>
      <c r="K229" s="231">
        <v>-327000</v>
      </c>
      <c r="L229" s="230">
        <v>1211010102</v>
      </c>
      <c r="M229" s="60">
        <v>2</v>
      </c>
      <c r="N229" s="60">
        <v>4</v>
      </c>
    </row>
    <row r="230" spans="1:14" ht="23.25">
      <c r="A230" s="308">
        <v>39</v>
      </c>
      <c r="B230" s="309" t="s">
        <v>483</v>
      </c>
      <c r="C230" s="308">
        <v>2500701692</v>
      </c>
      <c r="D230" s="308" t="s">
        <v>228</v>
      </c>
      <c r="E230" s="308">
        <v>81</v>
      </c>
      <c r="F230" s="308" t="s">
        <v>415</v>
      </c>
      <c r="G230" s="308" t="s">
        <v>557</v>
      </c>
      <c r="H230" s="308">
        <v>6100059401</v>
      </c>
      <c r="I230" s="308">
        <v>2500701692</v>
      </c>
      <c r="J230" s="308">
        <v>2500701692</v>
      </c>
      <c r="K230" s="310">
        <v>567514.94</v>
      </c>
      <c r="L230" s="311">
        <v>1211010102</v>
      </c>
      <c r="M230" s="60">
        <v>1</v>
      </c>
      <c r="N230" s="60">
        <v>4</v>
      </c>
    </row>
    <row r="231" spans="1:12" ht="23.25">
      <c r="A231" s="187">
        <v>40</v>
      </c>
      <c r="B231" s="312" t="s">
        <v>294</v>
      </c>
      <c r="C231" s="187">
        <v>2500701696</v>
      </c>
      <c r="D231" s="187" t="s">
        <v>228</v>
      </c>
      <c r="E231" s="187">
        <v>81</v>
      </c>
      <c r="F231" s="187" t="s">
        <v>415</v>
      </c>
      <c r="G231" s="187" t="s">
        <v>557</v>
      </c>
      <c r="H231" s="187">
        <v>6100067812</v>
      </c>
      <c r="I231" s="187">
        <v>2500701696</v>
      </c>
      <c r="J231" s="187">
        <v>2500701696</v>
      </c>
      <c r="K231" s="231">
        <v>1156000</v>
      </c>
      <c r="L231" s="230">
        <v>1211010102</v>
      </c>
    </row>
    <row r="232" spans="1:14" ht="23.25">
      <c r="A232" s="187"/>
      <c r="B232" s="312"/>
      <c r="C232" s="187">
        <v>2500701696</v>
      </c>
      <c r="D232" s="187" t="s">
        <v>228</v>
      </c>
      <c r="E232" s="187">
        <v>81</v>
      </c>
      <c r="F232" s="187" t="s">
        <v>415</v>
      </c>
      <c r="G232" s="187" t="s">
        <v>557</v>
      </c>
      <c r="H232" s="187">
        <v>6100067812</v>
      </c>
      <c r="I232" s="187">
        <v>2500701696</v>
      </c>
      <c r="J232" s="187">
        <v>2500701696</v>
      </c>
      <c r="K232" s="231">
        <v>1292000</v>
      </c>
      <c r="L232" s="230">
        <v>1211010102</v>
      </c>
      <c r="M232" s="60">
        <v>2</v>
      </c>
      <c r="N232" s="60">
        <v>4</v>
      </c>
    </row>
    <row r="233" spans="1:12" ht="23.25">
      <c r="A233" s="308">
        <v>41</v>
      </c>
      <c r="B233" s="326" t="s">
        <v>581</v>
      </c>
      <c r="C233" s="308">
        <v>2500701698</v>
      </c>
      <c r="D233" s="308" t="s">
        <v>228</v>
      </c>
      <c r="E233" s="308">
        <v>81</v>
      </c>
      <c r="F233" s="308" t="s">
        <v>411</v>
      </c>
      <c r="G233" s="308" t="s">
        <v>582</v>
      </c>
      <c r="H233" s="308">
        <v>6100004415</v>
      </c>
      <c r="I233" s="308">
        <v>2500701698</v>
      </c>
      <c r="J233" s="308">
        <v>2500701698</v>
      </c>
      <c r="K233" s="310">
        <v>1056636</v>
      </c>
      <c r="L233" s="311">
        <v>1211010102</v>
      </c>
    </row>
    <row r="234" spans="1:12" ht="23.25">
      <c r="A234" s="308"/>
      <c r="B234" s="309"/>
      <c r="C234" s="308">
        <v>2500701698</v>
      </c>
      <c r="D234" s="308" t="s">
        <v>228</v>
      </c>
      <c r="E234" s="308">
        <v>91</v>
      </c>
      <c r="F234" s="308" t="s">
        <v>411</v>
      </c>
      <c r="G234" s="308" t="s">
        <v>582</v>
      </c>
      <c r="H234" s="308">
        <v>6100055784</v>
      </c>
      <c r="I234" s="308">
        <v>2500701698</v>
      </c>
      <c r="J234" s="308">
        <v>2500701698</v>
      </c>
      <c r="K234" s="310">
        <v>-1099764</v>
      </c>
      <c r="L234" s="311">
        <v>1211010102</v>
      </c>
    </row>
    <row r="235" spans="1:12" ht="23.25">
      <c r="A235" s="308"/>
      <c r="B235" s="309"/>
      <c r="C235" s="308">
        <v>2500701698</v>
      </c>
      <c r="D235" s="308" t="s">
        <v>228</v>
      </c>
      <c r="E235" s="308">
        <v>81</v>
      </c>
      <c r="F235" s="308" t="s">
        <v>411</v>
      </c>
      <c r="G235" s="308" t="s">
        <v>582</v>
      </c>
      <c r="H235" s="308">
        <v>6100056212</v>
      </c>
      <c r="I235" s="308">
        <v>2500701698</v>
      </c>
      <c r="J235" s="308">
        <v>2500701698</v>
      </c>
      <c r="K235" s="310">
        <v>1099764</v>
      </c>
      <c r="L235" s="311">
        <v>1211010102</v>
      </c>
    </row>
    <row r="236" spans="1:12" ht="23.25">
      <c r="A236" s="308"/>
      <c r="B236" s="309"/>
      <c r="C236" s="308">
        <v>2500701698</v>
      </c>
      <c r="D236" s="308" t="s">
        <v>228</v>
      </c>
      <c r="E236" s="308">
        <v>91</v>
      </c>
      <c r="F236" s="308" t="s">
        <v>411</v>
      </c>
      <c r="G236" s="308" t="s">
        <v>582</v>
      </c>
      <c r="H236" s="308">
        <v>6100057008</v>
      </c>
      <c r="I236" s="308">
        <v>2500701698</v>
      </c>
      <c r="J236" s="308">
        <v>2500701698</v>
      </c>
      <c r="K236" s="310">
        <v>-1056636</v>
      </c>
      <c r="L236" s="311">
        <v>1211010102</v>
      </c>
    </row>
    <row r="237" spans="1:12" ht="23.25">
      <c r="A237" s="308"/>
      <c r="B237" s="309"/>
      <c r="C237" s="308">
        <v>2500701698</v>
      </c>
      <c r="D237" s="308" t="s">
        <v>228</v>
      </c>
      <c r="E237" s="308">
        <v>81</v>
      </c>
      <c r="F237" s="308" t="s">
        <v>411</v>
      </c>
      <c r="G237" s="308" t="s">
        <v>582</v>
      </c>
      <c r="H237" s="308">
        <v>6100057416</v>
      </c>
      <c r="I237" s="308">
        <v>2500701698</v>
      </c>
      <c r="J237" s="308">
        <v>2500701698</v>
      </c>
      <c r="K237" s="310">
        <v>1099764</v>
      </c>
      <c r="L237" s="311">
        <v>1211010102</v>
      </c>
    </row>
    <row r="238" spans="1:14" ht="23.25">
      <c r="A238" s="308"/>
      <c r="B238" s="309"/>
      <c r="C238" s="308">
        <v>2500701698</v>
      </c>
      <c r="D238" s="308" t="s">
        <v>228</v>
      </c>
      <c r="E238" s="308">
        <v>91</v>
      </c>
      <c r="F238" s="308" t="s">
        <v>411</v>
      </c>
      <c r="G238" s="308" t="s">
        <v>582</v>
      </c>
      <c r="H238" s="308">
        <v>6100057419</v>
      </c>
      <c r="I238" s="308">
        <v>2500701698</v>
      </c>
      <c r="J238" s="308">
        <v>2500701698</v>
      </c>
      <c r="K238" s="310">
        <v>-1099764</v>
      </c>
      <c r="L238" s="311">
        <v>1211010102</v>
      </c>
      <c r="M238" s="60">
        <v>6</v>
      </c>
      <c r="N238" s="60">
        <v>4</v>
      </c>
    </row>
    <row r="239" spans="1:12" ht="23.25">
      <c r="A239" s="187">
        <v>42</v>
      </c>
      <c r="B239" s="312" t="s">
        <v>350</v>
      </c>
      <c r="C239" s="187">
        <v>2500701701</v>
      </c>
      <c r="D239" s="187" t="s">
        <v>228</v>
      </c>
      <c r="E239" s="187">
        <v>81</v>
      </c>
      <c r="F239" s="187" t="s">
        <v>548</v>
      </c>
      <c r="G239" s="187" t="s">
        <v>549</v>
      </c>
      <c r="H239" s="187">
        <v>6100031026</v>
      </c>
      <c r="I239" s="187">
        <v>2500701701</v>
      </c>
      <c r="J239" s="187">
        <v>2500701701</v>
      </c>
      <c r="K239" s="231">
        <v>200000</v>
      </c>
      <c r="L239" s="230">
        <v>1211010102</v>
      </c>
    </row>
    <row r="240" spans="1:14" ht="23.25">
      <c r="A240" s="187"/>
      <c r="B240" s="312"/>
      <c r="C240" s="187">
        <v>2500701701</v>
      </c>
      <c r="D240" s="187" t="s">
        <v>277</v>
      </c>
      <c r="E240" s="187">
        <v>50</v>
      </c>
      <c r="F240" s="187" t="s">
        <v>385</v>
      </c>
      <c r="G240" s="232">
        <v>43952</v>
      </c>
      <c r="H240" s="187">
        <v>100085931</v>
      </c>
      <c r="I240" s="187">
        <v>2500701701</v>
      </c>
      <c r="J240" s="187">
        <v>2500701701</v>
      </c>
      <c r="K240" s="231">
        <v>-200000</v>
      </c>
      <c r="L240" s="230">
        <v>1211010102</v>
      </c>
      <c r="M240" s="60">
        <v>2</v>
      </c>
      <c r="N240" s="60">
        <v>3</v>
      </c>
    </row>
    <row r="241" spans="1:12" ht="23.25">
      <c r="A241" s="187"/>
      <c r="B241" s="312"/>
      <c r="C241" s="187">
        <v>2500701701</v>
      </c>
      <c r="D241" s="187" t="s">
        <v>228</v>
      </c>
      <c r="E241" s="187">
        <v>91</v>
      </c>
      <c r="F241" s="187" t="s">
        <v>409</v>
      </c>
      <c r="G241" s="187" t="s">
        <v>583</v>
      </c>
      <c r="H241" s="187">
        <v>6100048253</v>
      </c>
      <c r="I241" s="187">
        <v>2500701701</v>
      </c>
      <c r="J241" s="187">
        <v>2500701701</v>
      </c>
      <c r="K241" s="231">
        <v>-120000</v>
      </c>
      <c r="L241" s="230">
        <v>1211010102</v>
      </c>
    </row>
    <row r="242" spans="1:14" ht="23.25">
      <c r="A242" s="187"/>
      <c r="B242" s="312"/>
      <c r="C242" s="187">
        <v>2500701701</v>
      </c>
      <c r="D242" s="187" t="s">
        <v>228</v>
      </c>
      <c r="E242" s="187">
        <v>81</v>
      </c>
      <c r="F242" s="187" t="s">
        <v>409</v>
      </c>
      <c r="G242" s="187" t="s">
        <v>583</v>
      </c>
      <c r="H242" s="187">
        <v>6100048387</v>
      </c>
      <c r="I242" s="187">
        <v>2500701701</v>
      </c>
      <c r="J242" s="187">
        <v>2500701701</v>
      </c>
      <c r="K242" s="231">
        <v>120000</v>
      </c>
      <c r="L242" s="230">
        <v>1211010102</v>
      </c>
      <c r="M242" s="60">
        <v>2</v>
      </c>
      <c r="N242" s="60">
        <v>4</v>
      </c>
    </row>
    <row r="243" spans="1:12" ht="23.25">
      <c r="A243" s="308">
        <v>43</v>
      </c>
      <c r="B243" s="327" t="s">
        <v>584</v>
      </c>
      <c r="C243" s="308">
        <v>2500701704</v>
      </c>
      <c r="D243" s="308" t="s">
        <v>228</v>
      </c>
      <c r="E243" s="308">
        <v>81</v>
      </c>
      <c r="F243" s="308" t="s">
        <v>585</v>
      </c>
      <c r="G243" s="308" t="s">
        <v>586</v>
      </c>
      <c r="H243" s="308">
        <v>6100018153</v>
      </c>
      <c r="I243" s="308">
        <v>2500701704</v>
      </c>
      <c r="J243" s="308">
        <v>2500701704</v>
      </c>
      <c r="K243" s="310">
        <v>5729850</v>
      </c>
      <c r="L243" s="311">
        <v>1211010102</v>
      </c>
    </row>
    <row r="244" spans="1:12" ht="23.25">
      <c r="A244" s="308"/>
      <c r="B244" s="309"/>
      <c r="C244" s="308">
        <v>2500701704</v>
      </c>
      <c r="D244" s="308" t="s">
        <v>228</v>
      </c>
      <c r="E244" s="308">
        <v>81</v>
      </c>
      <c r="F244" s="308" t="s">
        <v>585</v>
      </c>
      <c r="G244" s="308" t="s">
        <v>586</v>
      </c>
      <c r="H244" s="308">
        <v>6100018512</v>
      </c>
      <c r="I244" s="308">
        <v>2500701704</v>
      </c>
      <c r="J244" s="308">
        <v>2500701704</v>
      </c>
      <c r="K244" s="310">
        <v>5477260</v>
      </c>
      <c r="L244" s="311">
        <v>1211010102</v>
      </c>
    </row>
    <row r="245" spans="1:12" ht="23.25">
      <c r="A245" s="308"/>
      <c r="B245" s="309"/>
      <c r="C245" s="308">
        <v>2500701704</v>
      </c>
      <c r="D245" s="308" t="s">
        <v>228</v>
      </c>
      <c r="E245" s="308">
        <v>81</v>
      </c>
      <c r="F245" s="308" t="s">
        <v>585</v>
      </c>
      <c r="G245" s="308" t="s">
        <v>586</v>
      </c>
      <c r="H245" s="308">
        <v>6100018513</v>
      </c>
      <c r="I245" s="308">
        <v>2500701704</v>
      </c>
      <c r="J245" s="308">
        <v>2500701704</v>
      </c>
      <c r="K245" s="310">
        <v>6684825</v>
      </c>
      <c r="L245" s="311">
        <v>1211010102</v>
      </c>
    </row>
    <row r="246" spans="1:12" ht="23.25">
      <c r="A246" s="308"/>
      <c r="B246" s="309"/>
      <c r="C246" s="308">
        <v>2500701704</v>
      </c>
      <c r="D246" s="308" t="s">
        <v>228</v>
      </c>
      <c r="E246" s="308">
        <v>91</v>
      </c>
      <c r="F246" s="308" t="s">
        <v>585</v>
      </c>
      <c r="G246" s="308" t="s">
        <v>586</v>
      </c>
      <c r="H246" s="308">
        <v>6100019473</v>
      </c>
      <c r="I246" s="308">
        <v>2500701704</v>
      </c>
      <c r="J246" s="308">
        <v>2500701704</v>
      </c>
      <c r="K246" s="310">
        <v>-5477260</v>
      </c>
      <c r="L246" s="311">
        <v>1211010102</v>
      </c>
    </row>
    <row r="247" spans="1:12" ht="23.25">
      <c r="A247" s="308"/>
      <c r="B247" s="309"/>
      <c r="C247" s="308">
        <v>2500701704</v>
      </c>
      <c r="D247" s="308" t="s">
        <v>228</v>
      </c>
      <c r="E247" s="308">
        <v>91</v>
      </c>
      <c r="F247" s="308" t="s">
        <v>585</v>
      </c>
      <c r="G247" s="308" t="s">
        <v>586</v>
      </c>
      <c r="H247" s="308">
        <v>6100019474</v>
      </c>
      <c r="I247" s="308">
        <v>2500701704</v>
      </c>
      <c r="J247" s="308">
        <v>2500701704</v>
      </c>
      <c r="K247" s="310">
        <v>-6684825</v>
      </c>
      <c r="L247" s="311">
        <v>1211010102</v>
      </c>
    </row>
    <row r="248" spans="1:14" ht="23.25">
      <c r="A248" s="308"/>
      <c r="B248" s="309"/>
      <c r="C248" s="308">
        <v>2500701704</v>
      </c>
      <c r="D248" s="308" t="s">
        <v>228</v>
      </c>
      <c r="E248" s="308">
        <v>91</v>
      </c>
      <c r="F248" s="308" t="s">
        <v>585</v>
      </c>
      <c r="G248" s="308" t="s">
        <v>586</v>
      </c>
      <c r="H248" s="308">
        <v>6100019475</v>
      </c>
      <c r="I248" s="308">
        <v>2500701704</v>
      </c>
      <c r="J248" s="308">
        <v>2500701704</v>
      </c>
      <c r="K248" s="310">
        <v>-5729850</v>
      </c>
      <c r="L248" s="311">
        <v>1211010102</v>
      </c>
      <c r="M248" s="60">
        <v>6</v>
      </c>
      <c r="N248" s="60">
        <v>2</v>
      </c>
    </row>
    <row r="249" spans="1:14" ht="23.25">
      <c r="A249" s="187">
        <v>44</v>
      </c>
      <c r="B249" s="328" t="s">
        <v>587</v>
      </c>
      <c r="C249" s="187">
        <v>2500701708</v>
      </c>
      <c r="D249" s="187" t="s">
        <v>228</v>
      </c>
      <c r="E249" s="187">
        <v>81</v>
      </c>
      <c r="F249" s="187" t="s">
        <v>401</v>
      </c>
      <c r="G249" s="232">
        <v>43983</v>
      </c>
      <c r="H249" s="187">
        <v>6100012195</v>
      </c>
      <c r="I249" s="187">
        <v>2500701708</v>
      </c>
      <c r="J249" s="187">
        <v>2500701708</v>
      </c>
      <c r="K249" s="231">
        <v>300000</v>
      </c>
      <c r="L249" s="230">
        <v>1211010102</v>
      </c>
      <c r="M249" s="60">
        <v>1</v>
      </c>
      <c r="N249" s="60">
        <v>3</v>
      </c>
    </row>
    <row r="250" spans="1:12" ht="23.25">
      <c r="A250" s="187"/>
      <c r="B250" s="312"/>
      <c r="C250" s="187">
        <v>2500701708</v>
      </c>
      <c r="D250" s="187" t="s">
        <v>277</v>
      </c>
      <c r="E250" s="187">
        <v>40</v>
      </c>
      <c r="F250" s="187" t="s">
        <v>405</v>
      </c>
      <c r="G250" s="232">
        <v>44013</v>
      </c>
      <c r="H250" s="187">
        <v>100117784</v>
      </c>
      <c r="I250" s="187">
        <v>2500701708</v>
      </c>
      <c r="J250" s="187">
        <v>2500701708</v>
      </c>
      <c r="K250" s="231">
        <v>300000</v>
      </c>
      <c r="L250" s="230">
        <v>1211010102</v>
      </c>
    </row>
    <row r="251" spans="1:12" ht="23.25">
      <c r="A251" s="187"/>
      <c r="B251" s="312"/>
      <c r="C251" s="187">
        <v>2500701708</v>
      </c>
      <c r="D251" s="187" t="s">
        <v>277</v>
      </c>
      <c r="E251" s="187">
        <v>50</v>
      </c>
      <c r="F251" s="187" t="s">
        <v>405</v>
      </c>
      <c r="G251" s="232">
        <v>44013</v>
      </c>
      <c r="H251" s="187">
        <v>100117784</v>
      </c>
      <c r="I251" s="187">
        <v>2500701708</v>
      </c>
      <c r="J251" s="187">
        <v>2500701708</v>
      </c>
      <c r="K251" s="231">
        <v>-300000</v>
      </c>
      <c r="L251" s="230">
        <v>1211010102</v>
      </c>
    </row>
    <row r="252" spans="1:14" ht="23.25">
      <c r="A252" s="187"/>
      <c r="B252" s="312"/>
      <c r="C252" s="187">
        <v>2500701708</v>
      </c>
      <c r="D252" s="187" t="s">
        <v>277</v>
      </c>
      <c r="E252" s="187">
        <v>50</v>
      </c>
      <c r="F252" s="187" t="s">
        <v>405</v>
      </c>
      <c r="G252" s="232">
        <v>44013</v>
      </c>
      <c r="H252" s="187">
        <v>100117916</v>
      </c>
      <c r="I252" s="187">
        <v>2500701708</v>
      </c>
      <c r="J252" s="187">
        <v>2500701708</v>
      </c>
      <c r="K252" s="231">
        <v>-300000</v>
      </c>
      <c r="L252" s="230">
        <v>1211010102</v>
      </c>
      <c r="M252" s="60">
        <v>3</v>
      </c>
      <c r="N252" s="60">
        <v>4</v>
      </c>
    </row>
    <row r="253" ht="23.25">
      <c r="K253" s="229">
        <f>SUM(K4:K252)</f>
        <v>479752675.54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72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88" customWidth="1"/>
    <col min="2" max="2" width="13.7109375" style="189" customWidth="1"/>
    <col min="3" max="3" width="11.57421875" style="188" customWidth="1"/>
    <col min="4" max="4" width="5.7109375" style="188" customWidth="1"/>
    <col min="5" max="5" width="5.140625" style="188" customWidth="1"/>
    <col min="6" max="6" width="11.00390625" style="188" customWidth="1"/>
    <col min="7" max="7" width="11.140625" style="188" customWidth="1"/>
    <col min="8" max="8" width="11.57421875" style="188" customWidth="1"/>
    <col min="9" max="9" width="11.00390625" style="188" customWidth="1"/>
    <col min="10" max="10" width="10.8515625" style="188" customWidth="1"/>
    <col min="11" max="11" width="22.421875" style="60" bestFit="1" customWidth="1"/>
    <col min="12" max="12" width="12.140625" style="60" customWidth="1"/>
    <col min="13" max="13" width="4.140625" style="60" hidden="1" customWidth="1"/>
    <col min="14" max="14" width="4.8515625" style="60" hidden="1" customWidth="1"/>
    <col min="15" max="15" width="0" style="60" hidden="1" customWidth="1"/>
    <col min="16" max="16384" width="9.00390625" style="60" customWidth="1"/>
  </cols>
  <sheetData>
    <row r="1" spans="11:12" ht="23.25">
      <c r="K1" s="299" t="s">
        <v>517</v>
      </c>
      <c r="L1" s="299"/>
    </row>
    <row r="2" spans="1:12" ht="23.25">
      <c r="A2" s="303" t="s">
        <v>518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307" customFormat="1" ht="23.25">
      <c r="A3" s="304" t="s">
        <v>8</v>
      </c>
      <c r="B3" s="304" t="s">
        <v>9</v>
      </c>
      <c r="C3" s="304" t="s">
        <v>4</v>
      </c>
      <c r="D3" s="304" t="s">
        <v>371</v>
      </c>
      <c r="E3" s="304" t="s">
        <v>2</v>
      </c>
      <c r="F3" s="304" t="s">
        <v>6</v>
      </c>
      <c r="G3" s="304" t="s">
        <v>0</v>
      </c>
      <c r="H3" s="304" t="s">
        <v>1</v>
      </c>
      <c r="I3" s="304" t="s">
        <v>3</v>
      </c>
      <c r="J3" s="304" t="s">
        <v>4</v>
      </c>
      <c r="K3" s="306" t="s">
        <v>365</v>
      </c>
      <c r="L3" s="304" t="s">
        <v>5</v>
      </c>
    </row>
    <row r="4" spans="1:15" ht="23.25">
      <c r="A4" s="308">
        <v>1</v>
      </c>
      <c r="B4" s="309" t="s">
        <v>519</v>
      </c>
      <c r="C4" s="308">
        <v>2500700010</v>
      </c>
      <c r="D4" s="308" t="s">
        <v>228</v>
      </c>
      <c r="E4" s="308">
        <v>81</v>
      </c>
      <c r="F4" s="308" t="s">
        <v>423</v>
      </c>
      <c r="G4" s="315">
        <v>44097</v>
      </c>
      <c r="H4" s="308">
        <v>6100063683</v>
      </c>
      <c r="I4" s="308">
        <v>2500701616</v>
      </c>
      <c r="J4" s="308">
        <v>2500700010</v>
      </c>
      <c r="K4" s="310">
        <v>4355440</v>
      </c>
      <c r="L4" s="308">
        <v>1211010102</v>
      </c>
      <c r="O4" s="60">
        <v>1</v>
      </c>
    </row>
    <row r="5" spans="1:15" ht="23.25">
      <c r="A5" s="308"/>
      <c r="B5" s="308"/>
      <c r="C5" s="308">
        <v>2500700010</v>
      </c>
      <c r="D5" s="308" t="s">
        <v>228</v>
      </c>
      <c r="E5" s="308">
        <v>81</v>
      </c>
      <c r="F5" s="308" t="s">
        <v>423</v>
      </c>
      <c r="G5" s="315">
        <v>44097</v>
      </c>
      <c r="H5" s="308">
        <v>6100063683</v>
      </c>
      <c r="I5" s="308">
        <v>2500701616</v>
      </c>
      <c r="J5" s="308">
        <v>2500700010</v>
      </c>
      <c r="K5" s="310">
        <v>4355440</v>
      </c>
      <c r="L5" s="308">
        <v>1211010102</v>
      </c>
      <c r="O5" s="60">
        <v>2</v>
      </c>
    </row>
    <row r="6" spans="1:15" ht="23.25">
      <c r="A6" s="308"/>
      <c r="B6" s="308"/>
      <c r="C6" s="308">
        <v>2500700010</v>
      </c>
      <c r="D6" s="308" t="s">
        <v>228</v>
      </c>
      <c r="E6" s="308">
        <v>81</v>
      </c>
      <c r="F6" s="308" t="s">
        <v>423</v>
      </c>
      <c r="G6" s="315">
        <v>44097</v>
      </c>
      <c r="H6" s="308">
        <v>6100063683</v>
      </c>
      <c r="I6" s="308">
        <v>2500701616</v>
      </c>
      <c r="J6" s="308">
        <v>2500700010</v>
      </c>
      <c r="K6" s="310">
        <v>4355440</v>
      </c>
      <c r="L6" s="308">
        <v>1211010102</v>
      </c>
      <c r="O6" s="60">
        <v>3</v>
      </c>
    </row>
    <row r="7" spans="1:15" ht="23.25">
      <c r="A7" s="308"/>
      <c r="B7" s="308"/>
      <c r="C7" s="308">
        <v>2500700010</v>
      </c>
      <c r="D7" s="308" t="s">
        <v>228</v>
      </c>
      <c r="E7" s="308">
        <v>81</v>
      </c>
      <c r="F7" s="308" t="s">
        <v>423</v>
      </c>
      <c r="G7" s="315">
        <v>44097</v>
      </c>
      <c r="H7" s="308">
        <v>6100063683</v>
      </c>
      <c r="I7" s="308">
        <v>2500701616</v>
      </c>
      <c r="J7" s="308">
        <v>2500700010</v>
      </c>
      <c r="K7" s="310">
        <v>4355440</v>
      </c>
      <c r="L7" s="308">
        <v>1211010102</v>
      </c>
      <c r="O7" s="60">
        <v>4</v>
      </c>
    </row>
    <row r="8" spans="1:15" ht="23.25">
      <c r="A8" s="308"/>
      <c r="B8" s="308"/>
      <c r="C8" s="308">
        <v>2500700010</v>
      </c>
      <c r="D8" s="308" t="s">
        <v>228</v>
      </c>
      <c r="E8" s="308">
        <v>81</v>
      </c>
      <c r="F8" s="308" t="s">
        <v>423</v>
      </c>
      <c r="G8" s="315">
        <v>44097</v>
      </c>
      <c r="H8" s="308">
        <v>6100063683</v>
      </c>
      <c r="I8" s="308">
        <v>2500701616</v>
      </c>
      <c r="J8" s="308">
        <v>2500700010</v>
      </c>
      <c r="K8" s="310">
        <v>4355440</v>
      </c>
      <c r="L8" s="308">
        <v>1211010102</v>
      </c>
      <c r="O8" s="60">
        <v>5</v>
      </c>
    </row>
    <row r="9" spans="1:15" ht="23.25">
      <c r="A9" s="308"/>
      <c r="B9" s="309"/>
      <c r="C9" s="308">
        <v>2500700010</v>
      </c>
      <c r="D9" s="308" t="s">
        <v>228</v>
      </c>
      <c r="E9" s="308">
        <v>81</v>
      </c>
      <c r="F9" s="308" t="s">
        <v>431</v>
      </c>
      <c r="G9" s="315">
        <v>44102</v>
      </c>
      <c r="H9" s="308">
        <v>6100062927</v>
      </c>
      <c r="I9" s="308">
        <v>2500701616</v>
      </c>
      <c r="J9" s="308">
        <v>2500700010</v>
      </c>
      <c r="K9" s="310">
        <v>2142000</v>
      </c>
      <c r="L9" s="308">
        <v>1211010102</v>
      </c>
      <c r="O9" s="60">
        <v>6</v>
      </c>
    </row>
    <row r="10" spans="1:15" ht="23.25">
      <c r="A10" s="308"/>
      <c r="B10" s="308"/>
      <c r="C10" s="308">
        <v>2500700010</v>
      </c>
      <c r="D10" s="308" t="s">
        <v>228</v>
      </c>
      <c r="E10" s="308">
        <v>81</v>
      </c>
      <c r="F10" s="308" t="s">
        <v>431</v>
      </c>
      <c r="G10" s="315">
        <v>44102</v>
      </c>
      <c r="H10" s="308">
        <v>6100064766</v>
      </c>
      <c r="I10" s="308">
        <v>2500701616</v>
      </c>
      <c r="J10" s="308">
        <v>2500700010</v>
      </c>
      <c r="K10" s="310">
        <v>2737359.9</v>
      </c>
      <c r="L10" s="308">
        <v>1211010102</v>
      </c>
      <c r="O10" s="60">
        <v>7</v>
      </c>
    </row>
    <row r="11" spans="1:15" ht="23.25">
      <c r="A11" s="308"/>
      <c r="B11" s="308"/>
      <c r="C11" s="308">
        <v>2500700010</v>
      </c>
      <c r="D11" s="308" t="s">
        <v>228</v>
      </c>
      <c r="E11" s="308">
        <v>81</v>
      </c>
      <c r="F11" s="308" t="s">
        <v>431</v>
      </c>
      <c r="G11" s="315">
        <v>44102</v>
      </c>
      <c r="H11" s="308">
        <v>6100064766</v>
      </c>
      <c r="I11" s="308">
        <v>2500701616</v>
      </c>
      <c r="J11" s="308">
        <v>2500700010</v>
      </c>
      <c r="K11" s="310">
        <v>2737359.9</v>
      </c>
      <c r="L11" s="308">
        <v>1211010102</v>
      </c>
      <c r="O11" s="60">
        <v>8</v>
      </c>
    </row>
    <row r="12" spans="1:15" ht="23.25">
      <c r="A12" s="308"/>
      <c r="B12" s="308"/>
      <c r="C12" s="308">
        <v>2500700010</v>
      </c>
      <c r="D12" s="308" t="s">
        <v>228</v>
      </c>
      <c r="E12" s="308">
        <v>81</v>
      </c>
      <c r="F12" s="308" t="s">
        <v>431</v>
      </c>
      <c r="G12" s="315">
        <v>44102</v>
      </c>
      <c r="H12" s="308">
        <v>6100065715</v>
      </c>
      <c r="I12" s="308">
        <v>2500701616</v>
      </c>
      <c r="J12" s="308">
        <v>2500700010</v>
      </c>
      <c r="K12" s="310">
        <v>3750000</v>
      </c>
      <c r="L12" s="308">
        <v>1211010102</v>
      </c>
      <c r="O12" s="60">
        <v>9</v>
      </c>
    </row>
    <row r="13" spans="1:15" ht="23.25">
      <c r="A13" s="308"/>
      <c r="B13" s="308"/>
      <c r="C13" s="308">
        <v>2500700010</v>
      </c>
      <c r="D13" s="308" t="s">
        <v>228</v>
      </c>
      <c r="E13" s="308">
        <v>81</v>
      </c>
      <c r="F13" s="308" t="s">
        <v>417</v>
      </c>
      <c r="G13" s="315">
        <v>44104</v>
      </c>
      <c r="H13" s="308">
        <v>6100066934</v>
      </c>
      <c r="I13" s="308">
        <v>2500700047</v>
      </c>
      <c r="J13" s="308">
        <v>2500700010</v>
      </c>
      <c r="K13" s="310">
        <v>348829.06</v>
      </c>
      <c r="L13" s="308">
        <v>1211010102</v>
      </c>
      <c r="M13" s="60">
        <v>10</v>
      </c>
      <c r="N13" s="60">
        <v>4</v>
      </c>
      <c r="O13" s="60">
        <v>10</v>
      </c>
    </row>
    <row r="14" spans="1:15" ht="23.25">
      <c r="A14" s="187">
        <v>2</v>
      </c>
      <c r="B14" s="312" t="s">
        <v>351</v>
      </c>
      <c r="C14" s="187">
        <v>2500700110</v>
      </c>
      <c r="D14" s="187" t="s">
        <v>228</v>
      </c>
      <c r="E14" s="187">
        <v>81</v>
      </c>
      <c r="F14" s="187" t="s">
        <v>411</v>
      </c>
      <c r="G14" s="232">
        <v>44063</v>
      </c>
      <c r="H14" s="187">
        <v>6100051382</v>
      </c>
      <c r="I14" s="187">
        <v>2500700986</v>
      </c>
      <c r="J14" s="187">
        <v>2500700110</v>
      </c>
      <c r="K14" s="231">
        <v>1836000</v>
      </c>
      <c r="L14" s="187">
        <v>1211010102</v>
      </c>
      <c r="O14" s="60">
        <v>11</v>
      </c>
    </row>
    <row r="15" spans="1:15" ht="23.25">
      <c r="A15" s="187"/>
      <c r="B15" s="187"/>
      <c r="C15" s="187">
        <v>2500700110</v>
      </c>
      <c r="D15" s="187" t="s">
        <v>228</v>
      </c>
      <c r="E15" s="187">
        <v>91</v>
      </c>
      <c r="F15" s="187" t="s">
        <v>411</v>
      </c>
      <c r="G15" s="232">
        <v>44063</v>
      </c>
      <c r="H15" s="187">
        <v>6100052988</v>
      </c>
      <c r="I15" s="187">
        <v>2500700986</v>
      </c>
      <c r="J15" s="187">
        <v>2500700110</v>
      </c>
      <c r="K15" s="231">
        <v>-1836000</v>
      </c>
      <c r="L15" s="187">
        <v>1211010102</v>
      </c>
      <c r="O15" s="60">
        <v>12</v>
      </c>
    </row>
    <row r="16" spans="1:15" ht="23.25">
      <c r="A16" s="187"/>
      <c r="B16" s="187"/>
      <c r="C16" s="187">
        <v>2500700110</v>
      </c>
      <c r="D16" s="187" t="s">
        <v>228</v>
      </c>
      <c r="E16" s="187">
        <v>81</v>
      </c>
      <c r="F16" s="187" t="s">
        <v>433</v>
      </c>
      <c r="G16" s="232">
        <v>44094</v>
      </c>
      <c r="H16" s="187">
        <v>6100066664</v>
      </c>
      <c r="I16" s="187">
        <v>2500700986</v>
      </c>
      <c r="J16" s="187">
        <v>2500700110</v>
      </c>
      <c r="K16" s="231">
        <v>1780000</v>
      </c>
      <c r="L16" s="187">
        <v>1211010102</v>
      </c>
      <c r="O16" s="60">
        <v>13</v>
      </c>
    </row>
    <row r="17" spans="1:15" ht="23.25">
      <c r="A17" s="187"/>
      <c r="B17" s="187"/>
      <c r="C17" s="187">
        <v>2500700110</v>
      </c>
      <c r="D17" s="187" t="s">
        <v>228</v>
      </c>
      <c r="E17" s="187">
        <v>81</v>
      </c>
      <c r="F17" s="187" t="s">
        <v>413</v>
      </c>
      <c r="G17" s="232">
        <v>44097</v>
      </c>
      <c r="H17" s="187">
        <v>6100064993</v>
      </c>
      <c r="I17" s="187">
        <v>2500700986</v>
      </c>
      <c r="J17" s="187">
        <v>2500700110</v>
      </c>
      <c r="K17" s="231">
        <v>4590000</v>
      </c>
      <c r="L17" s="187">
        <v>1211010102</v>
      </c>
      <c r="O17" s="60">
        <v>14</v>
      </c>
    </row>
    <row r="18" spans="1:15" ht="23.25">
      <c r="A18" s="187"/>
      <c r="B18" s="187"/>
      <c r="C18" s="187">
        <v>2500700110</v>
      </c>
      <c r="D18" s="187" t="s">
        <v>228</v>
      </c>
      <c r="E18" s="187">
        <v>81</v>
      </c>
      <c r="F18" s="187" t="s">
        <v>413</v>
      </c>
      <c r="G18" s="232">
        <v>44097</v>
      </c>
      <c r="H18" s="187">
        <v>6100065579</v>
      </c>
      <c r="I18" s="187">
        <v>2500700986</v>
      </c>
      <c r="J18" s="187">
        <v>2500700110</v>
      </c>
      <c r="K18" s="231">
        <v>5100000</v>
      </c>
      <c r="L18" s="187">
        <v>1211010102</v>
      </c>
      <c r="O18" s="60">
        <v>15</v>
      </c>
    </row>
    <row r="19" spans="1:15" ht="23.25">
      <c r="A19" s="187"/>
      <c r="B19" s="187"/>
      <c r="C19" s="187">
        <v>2500700110</v>
      </c>
      <c r="D19" s="187" t="s">
        <v>228</v>
      </c>
      <c r="E19" s="187">
        <v>81</v>
      </c>
      <c r="F19" s="187" t="s">
        <v>414</v>
      </c>
      <c r="G19" s="232">
        <v>44099</v>
      </c>
      <c r="H19" s="187">
        <v>6100066665</v>
      </c>
      <c r="I19" s="187">
        <v>2500700986</v>
      </c>
      <c r="J19" s="187">
        <v>2500700110</v>
      </c>
      <c r="K19" s="231">
        <v>2136000</v>
      </c>
      <c r="L19" s="187">
        <v>1211010102</v>
      </c>
      <c r="M19" s="60">
        <v>6</v>
      </c>
      <c r="N19" s="60">
        <v>4</v>
      </c>
      <c r="O19" s="60">
        <v>16</v>
      </c>
    </row>
    <row r="20" spans="1:15" ht="23.25">
      <c r="A20" s="308">
        <v>3</v>
      </c>
      <c r="B20" s="309" t="s">
        <v>465</v>
      </c>
      <c r="C20" s="308">
        <v>2500700309</v>
      </c>
      <c r="D20" s="308" t="s">
        <v>228</v>
      </c>
      <c r="E20" s="308">
        <v>81</v>
      </c>
      <c r="F20" s="308" t="s">
        <v>432</v>
      </c>
      <c r="G20" s="315">
        <v>44090</v>
      </c>
      <c r="H20" s="308">
        <v>6100063724</v>
      </c>
      <c r="I20" s="308">
        <v>2500700316</v>
      </c>
      <c r="J20" s="308">
        <v>2500700309</v>
      </c>
      <c r="K20" s="310">
        <v>320000</v>
      </c>
      <c r="L20" s="308">
        <v>1211010102</v>
      </c>
      <c r="M20" s="60">
        <v>1</v>
      </c>
      <c r="N20" s="60">
        <v>4</v>
      </c>
      <c r="O20" s="60">
        <v>17</v>
      </c>
    </row>
    <row r="21" spans="1:15" ht="23.25">
      <c r="A21" s="187">
        <v>4</v>
      </c>
      <c r="B21" s="313" t="s">
        <v>510</v>
      </c>
      <c r="C21" s="187">
        <v>2500700355</v>
      </c>
      <c r="D21" s="187" t="s">
        <v>228</v>
      </c>
      <c r="E21" s="187">
        <v>81</v>
      </c>
      <c r="F21" s="187" t="s">
        <v>527</v>
      </c>
      <c r="G21" s="232">
        <v>43955</v>
      </c>
      <c r="H21" s="187">
        <v>6100036915</v>
      </c>
      <c r="I21" s="187">
        <v>2500700355</v>
      </c>
      <c r="J21" s="187">
        <v>2500700355</v>
      </c>
      <c r="K21" s="231">
        <v>120990</v>
      </c>
      <c r="L21" s="187">
        <v>1211010102</v>
      </c>
      <c r="O21" s="60">
        <v>18</v>
      </c>
    </row>
    <row r="22" spans="1:15" ht="23.25">
      <c r="A22" s="187"/>
      <c r="B22" s="187"/>
      <c r="C22" s="187">
        <v>2500700355</v>
      </c>
      <c r="D22" s="187" t="s">
        <v>228</v>
      </c>
      <c r="E22" s="187">
        <v>91</v>
      </c>
      <c r="F22" s="187" t="s">
        <v>527</v>
      </c>
      <c r="G22" s="232">
        <v>43955</v>
      </c>
      <c r="H22" s="187">
        <v>6100036954</v>
      </c>
      <c r="I22" s="187">
        <v>2500700355</v>
      </c>
      <c r="J22" s="187">
        <v>2500700355</v>
      </c>
      <c r="K22" s="231">
        <v>-120990</v>
      </c>
      <c r="L22" s="187">
        <v>1211010102</v>
      </c>
      <c r="M22" s="60">
        <v>2</v>
      </c>
      <c r="N22" s="60">
        <v>3</v>
      </c>
      <c r="O22" s="60">
        <v>19</v>
      </c>
    </row>
    <row r="23" spans="1:15" ht="23.25">
      <c r="A23" s="308">
        <v>5</v>
      </c>
      <c r="B23" s="309" t="s">
        <v>528</v>
      </c>
      <c r="C23" s="308">
        <v>2500700357</v>
      </c>
      <c r="D23" s="308" t="s">
        <v>228</v>
      </c>
      <c r="E23" s="308">
        <v>81</v>
      </c>
      <c r="F23" s="308" t="s">
        <v>421</v>
      </c>
      <c r="G23" s="315">
        <v>44091</v>
      </c>
      <c r="H23" s="308">
        <v>6100057754</v>
      </c>
      <c r="I23" s="308">
        <v>2500700357</v>
      </c>
      <c r="J23" s="308">
        <v>2500700357</v>
      </c>
      <c r="K23" s="310">
        <v>1799850</v>
      </c>
      <c r="L23" s="308">
        <v>1211010102</v>
      </c>
      <c r="M23" s="60">
        <v>1</v>
      </c>
      <c r="N23" s="60">
        <v>4</v>
      </c>
      <c r="O23" s="60">
        <v>20</v>
      </c>
    </row>
    <row r="24" spans="1:15" ht="23.25">
      <c r="A24" s="187">
        <v>6</v>
      </c>
      <c r="B24" s="312" t="s">
        <v>344</v>
      </c>
      <c r="C24" s="187">
        <v>2500700360</v>
      </c>
      <c r="D24" s="187" t="s">
        <v>228</v>
      </c>
      <c r="E24" s="187">
        <v>81</v>
      </c>
      <c r="F24" s="187" t="s">
        <v>392</v>
      </c>
      <c r="G24" s="232">
        <v>43972</v>
      </c>
      <c r="H24" s="187">
        <v>6100034463</v>
      </c>
      <c r="I24" s="187">
        <v>2500700360</v>
      </c>
      <c r="J24" s="187">
        <v>2500700360</v>
      </c>
      <c r="K24" s="231">
        <v>7099361.19</v>
      </c>
      <c r="L24" s="187">
        <v>1211010102</v>
      </c>
      <c r="O24" s="60">
        <v>21</v>
      </c>
    </row>
    <row r="25" spans="1:15" ht="23.25">
      <c r="A25" s="187"/>
      <c r="B25" s="187"/>
      <c r="C25" s="187">
        <v>2500700360</v>
      </c>
      <c r="D25" s="187" t="s">
        <v>228</v>
      </c>
      <c r="E25" s="187">
        <v>81</v>
      </c>
      <c r="F25" s="187" t="s">
        <v>395</v>
      </c>
      <c r="G25" s="232">
        <v>43998</v>
      </c>
      <c r="H25" s="187">
        <v>6100039213</v>
      </c>
      <c r="I25" s="187">
        <v>2500700374</v>
      </c>
      <c r="J25" s="187">
        <v>2500700360</v>
      </c>
      <c r="K25" s="231">
        <v>496100</v>
      </c>
      <c r="L25" s="187">
        <v>1211010102</v>
      </c>
      <c r="M25" s="60">
        <v>2</v>
      </c>
      <c r="N25" s="60">
        <v>3</v>
      </c>
      <c r="O25" s="60">
        <v>22</v>
      </c>
    </row>
    <row r="26" spans="1:15" ht="23.25">
      <c r="A26" s="187"/>
      <c r="B26" s="187"/>
      <c r="C26" s="187">
        <v>2500700360</v>
      </c>
      <c r="D26" s="187" t="s">
        <v>228</v>
      </c>
      <c r="E26" s="187">
        <v>81</v>
      </c>
      <c r="F26" s="187" t="s">
        <v>430</v>
      </c>
      <c r="G26" s="232">
        <v>44096</v>
      </c>
      <c r="H26" s="187">
        <v>6100062546</v>
      </c>
      <c r="I26" s="187">
        <v>2500700367</v>
      </c>
      <c r="J26" s="187">
        <v>2500700360</v>
      </c>
      <c r="K26" s="231">
        <v>297000</v>
      </c>
      <c r="L26" s="187">
        <v>1211010102</v>
      </c>
      <c r="M26" s="60">
        <v>1</v>
      </c>
      <c r="N26" s="60">
        <v>4</v>
      </c>
      <c r="O26" s="60">
        <v>23</v>
      </c>
    </row>
    <row r="27" spans="1:15" ht="23.25">
      <c r="A27" s="308">
        <v>7</v>
      </c>
      <c r="B27" s="309" t="s">
        <v>468</v>
      </c>
      <c r="C27" s="308">
        <v>2500700413</v>
      </c>
      <c r="D27" s="308" t="s">
        <v>228</v>
      </c>
      <c r="E27" s="308">
        <v>81</v>
      </c>
      <c r="F27" s="308" t="s">
        <v>431</v>
      </c>
      <c r="G27" s="315">
        <v>44102</v>
      </c>
      <c r="H27" s="308">
        <v>6100062937</v>
      </c>
      <c r="I27" s="308">
        <v>2500700413</v>
      </c>
      <c r="J27" s="308">
        <v>2500700413</v>
      </c>
      <c r="K27" s="310">
        <v>3034500</v>
      </c>
      <c r="L27" s="308">
        <v>1211010102</v>
      </c>
      <c r="O27" s="60">
        <v>24</v>
      </c>
    </row>
    <row r="28" spans="1:15" ht="23.25">
      <c r="A28" s="308"/>
      <c r="B28" s="308"/>
      <c r="C28" s="308">
        <v>2500700413</v>
      </c>
      <c r="D28" s="308" t="s">
        <v>228</v>
      </c>
      <c r="E28" s="308">
        <v>91</v>
      </c>
      <c r="F28" s="308" t="s">
        <v>431</v>
      </c>
      <c r="G28" s="315">
        <v>44102</v>
      </c>
      <c r="H28" s="308">
        <v>6100064785</v>
      </c>
      <c r="I28" s="308">
        <v>2500700413</v>
      </c>
      <c r="J28" s="308">
        <v>2500700413</v>
      </c>
      <c r="K28" s="310">
        <v>-3034500</v>
      </c>
      <c r="L28" s="308">
        <v>1211010102</v>
      </c>
      <c r="O28" s="60">
        <v>25</v>
      </c>
    </row>
    <row r="29" spans="1:15" ht="23.25">
      <c r="A29" s="308"/>
      <c r="B29" s="308"/>
      <c r="C29" s="308">
        <v>2500700413</v>
      </c>
      <c r="D29" s="308" t="s">
        <v>228</v>
      </c>
      <c r="E29" s="308">
        <v>81</v>
      </c>
      <c r="F29" s="308" t="s">
        <v>431</v>
      </c>
      <c r="G29" s="315">
        <v>44102</v>
      </c>
      <c r="H29" s="308">
        <v>6100065384</v>
      </c>
      <c r="I29" s="308">
        <v>2500700413</v>
      </c>
      <c r="J29" s="308">
        <v>2500700413</v>
      </c>
      <c r="K29" s="310">
        <v>3034500</v>
      </c>
      <c r="L29" s="308">
        <v>1211010102</v>
      </c>
      <c r="M29" s="60">
        <v>3</v>
      </c>
      <c r="N29" s="60">
        <v>4</v>
      </c>
      <c r="O29" s="60">
        <v>26</v>
      </c>
    </row>
    <row r="30" spans="1:15" ht="23.25">
      <c r="A30" s="187">
        <v>8</v>
      </c>
      <c r="B30" s="312" t="s">
        <v>217</v>
      </c>
      <c r="C30" s="317">
        <v>2500700429</v>
      </c>
      <c r="D30" s="317" t="s">
        <v>228</v>
      </c>
      <c r="E30" s="317">
        <v>91</v>
      </c>
      <c r="F30" s="317" t="s">
        <v>533</v>
      </c>
      <c r="G30" s="329">
        <v>44027</v>
      </c>
      <c r="H30" s="317">
        <v>6100042951</v>
      </c>
      <c r="I30" s="317">
        <v>2500700429</v>
      </c>
      <c r="J30" s="317">
        <v>2500700429</v>
      </c>
      <c r="K30" s="319">
        <v>-598385.12</v>
      </c>
      <c r="L30" s="317">
        <v>1211010102</v>
      </c>
      <c r="O30" s="60">
        <v>27</v>
      </c>
    </row>
    <row r="31" spans="1:15" ht="23.25">
      <c r="A31" s="317"/>
      <c r="B31" s="317"/>
      <c r="C31" s="317">
        <v>2500700429</v>
      </c>
      <c r="D31" s="317" t="s">
        <v>228</v>
      </c>
      <c r="E31" s="317">
        <v>81</v>
      </c>
      <c r="F31" s="317" t="s">
        <v>533</v>
      </c>
      <c r="G31" s="329">
        <v>44027</v>
      </c>
      <c r="H31" s="317">
        <v>6100045812</v>
      </c>
      <c r="I31" s="317">
        <v>2500700429</v>
      </c>
      <c r="J31" s="317">
        <v>2500700429</v>
      </c>
      <c r="K31" s="319">
        <v>598385.12</v>
      </c>
      <c r="L31" s="317">
        <v>1211010102</v>
      </c>
      <c r="O31" s="60">
        <v>28</v>
      </c>
    </row>
    <row r="32" spans="1:15" ht="23.25">
      <c r="A32" s="317"/>
      <c r="B32" s="317"/>
      <c r="C32" s="317">
        <v>2500700429</v>
      </c>
      <c r="D32" s="317" t="s">
        <v>228</v>
      </c>
      <c r="E32" s="317">
        <v>81</v>
      </c>
      <c r="F32" s="317" t="s">
        <v>420</v>
      </c>
      <c r="G32" s="329">
        <v>44075</v>
      </c>
      <c r="H32" s="317">
        <v>6100061921</v>
      </c>
      <c r="I32" s="317">
        <v>2500700429</v>
      </c>
      <c r="J32" s="317">
        <v>2500700429</v>
      </c>
      <c r="K32" s="319">
        <v>14448000</v>
      </c>
      <c r="L32" s="317">
        <v>1211010102</v>
      </c>
      <c r="O32" s="60">
        <v>29</v>
      </c>
    </row>
    <row r="33" spans="1:15" ht="23.25">
      <c r="A33" s="317"/>
      <c r="B33" s="317"/>
      <c r="C33" s="317">
        <v>2500700429</v>
      </c>
      <c r="D33" s="317" t="s">
        <v>228</v>
      </c>
      <c r="E33" s="317">
        <v>81</v>
      </c>
      <c r="F33" s="317" t="s">
        <v>434</v>
      </c>
      <c r="G33" s="329">
        <v>44083</v>
      </c>
      <c r="H33" s="317">
        <v>6100064878</v>
      </c>
      <c r="I33" s="317">
        <v>2500700429</v>
      </c>
      <c r="J33" s="317">
        <v>2500700429</v>
      </c>
      <c r="K33" s="319">
        <v>742346</v>
      </c>
      <c r="L33" s="317">
        <v>1211010102</v>
      </c>
      <c r="O33" s="60">
        <v>30</v>
      </c>
    </row>
    <row r="34" spans="1:15" ht="23.25">
      <c r="A34" s="317"/>
      <c r="B34" s="317"/>
      <c r="C34" s="317">
        <v>2500700429</v>
      </c>
      <c r="D34" s="317" t="s">
        <v>228</v>
      </c>
      <c r="E34" s="317">
        <v>81</v>
      </c>
      <c r="F34" s="317" t="s">
        <v>434</v>
      </c>
      <c r="G34" s="329">
        <v>44083</v>
      </c>
      <c r="H34" s="317">
        <v>6100065156</v>
      </c>
      <c r="I34" s="317">
        <v>2500700429</v>
      </c>
      <c r="J34" s="317">
        <v>2500700429</v>
      </c>
      <c r="K34" s="319">
        <v>1412397.52</v>
      </c>
      <c r="L34" s="317">
        <v>1211010102</v>
      </c>
      <c r="O34" s="60">
        <v>31</v>
      </c>
    </row>
    <row r="35" spans="1:15" ht="23.25">
      <c r="A35" s="317"/>
      <c r="B35" s="317"/>
      <c r="C35" s="317">
        <v>2500700429</v>
      </c>
      <c r="D35" s="317" t="s">
        <v>228</v>
      </c>
      <c r="E35" s="317">
        <v>81</v>
      </c>
      <c r="F35" s="317" t="s">
        <v>426</v>
      </c>
      <c r="G35" s="329">
        <v>44095</v>
      </c>
      <c r="H35" s="317">
        <v>6100056758</v>
      </c>
      <c r="I35" s="317">
        <v>2500700429</v>
      </c>
      <c r="J35" s="317">
        <v>2500700429</v>
      </c>
      <c r="K35" s="319">
        <v>331030</v>
      </c>
      <c r="L35" s="317">
        <v>1211010102</v>
      </c>
      <c r="M35" s="60">
        <v>6</v>
      </c>
      <c r="N35" s="60">
        <v>7</v>
      </c>
      <c r="O35" s="60">
        <v>32</v>
      </c>
    </row>
    <row r="36" spans="1:15" ht="23.25">
      <c r="A36" s="308">
        <v>9</v>
      </c>
      <c r="B36" s="309" t="s">
        <v>233</v>
      </c>
      <c r="C36" s="308">
        <v>2500700434</v>
      </c>
      <c r="D36" s="308" t="s">
        <v>274</v>
      </c>
      <c r="E36" s="308">
        <v>81</v>
      </c>
      <c r="F36" s="308" t="s">
        <v>410</v>
      </c>
      <c r="G36" s="315">
        <v>44057</v>
      </c>
      <c r="H36" s="308">
        <v>3300023106</v>
      </c>
      <c r="I36" s="308">
        <v>2500700434</v>
      </c>
      <c r="J36" s="308">
        <v>2500700434</v>
      </c>
      <c r="K36" s="310">
        <v>152211078</v>
      </c>
      <c r="L36" s="308">
        <v>1211010102</v>
      </c>
      <c r="O36" s="60">
        <v>33</v>
      </c>
    </row>
    <row r="37" spans="1:15" ht="23.25">
      <c r="A37" s="308"/>
      <c r="B37" s="308"/>
      <c r="C37" s="308">
        <v>2500700434</v>
      </c>
      <c r="D37" s="308" t="s">
        <v>537</v>
      </c>
      <c r="E37" s="308">
        <v>91</v>
      </c>
      <c r="F37" s="308" t="s">
        <v>410</v>
      </c>
      <c r="G37" s="315">
        <v>44057</v>
      </c>
      <c r="H37" s="308">
        <v>3900001174</v>
      </c>
      <c r="I37" s="308">
        <v>2500700434</v>
      </c>
      <c r="J37" s="308">
        <v>2500700434</v>
      </c>
      <c r="K37" s="310">
        <v>-152211078</v>
      </c>
      <c r="L37" s="308">
        <v>1211010102</v>
      </c>
      <c r="O37" s="60">
        <v>34</v>
      </c>
    </row>
    <row r="38" spans="1:15" ht="23.25">
      <c r="A38" s="308"/>
      <c r="B38" s="308"/>
      <c r="C38" s="308">
        <v>2500700434</v>
      </c>
      <c r="D38" s="308" t="s">
        <v>228</v>
      </c>
      <c r="E38" s="308">
        <v>81</v>
      </c>
      <c r="F38" s="308" t="s">
        <v>538</v>
      </c>
      <c r="G38" s="315">
        <v>44091</v>
      </c>
      <c r="H38" s="308">
        <v>6100014365</v>
      </c>
      <c r="I38" s="308">
        <v>2500701476</v>
      </c>
      <c r="J38" s="308">
        <v>2500700434</v>
      </c>
      <c r="K38" s="310">
        <v>567750</v>
      </c>
      <c r="L38" s="308">
        <v>1211010102</v>
      </c>
      <c r="O38" s="60">
        <v>35</v>
      </c>
    </row>
    <row r="39" spans="1:15" ht="23.25">
      <c r="A39" s="308"/>
      <c r="B39" s="308"/>
      <c r="C39" s="308">
        <v>2500700434</v>
      </c>
      <c r="D39" s="308" t="s">
        <v>228</v>
      </c>
      <c r="E39" s="308">
        <v>81</v>
      </c>
      <c r="F39" s="308" t="s">
        <v>538</v>
      </c>
      <c r="G39" s="315">
        <v>44091</v>
      </c>
      <c r="H39" s="308">
        <v>6100014365</v>
      </c>
      <c r="I39" s="308">
        <v>2500701476</v>
      </c>
      <c r="J39" s="308">
        <v>2500700434</v>
      </c>
      <c r="K39" s="310">
        <v>567750</v>
      </c>
      <c r="L39" s="308">
        <v>1211010102</v>
      </c>
      <c r="O39" s="60">
        <v>36</v>
      </c>
    </row>
    <row r="40" spans="1:15" ht="23.25">
      <c r="A40" s="308"/>
      <c r="B40" s="308"/>
      <c r="C40" s="308">
        <v>2500700434</v>
      </c>
      <c r="D40" s="308" t="s">
        <v>228</v>
      </c>
      <c r="E40" s="308">
        <v>81</v>
      </c>
      <c r="F40" s="308" t="s">
        <v>538</v>
      </c>
      <c r="G40" s="315">
        <v>44091</v>
      </c>
      <c r="H40" s="308">
        <v>6100014365</v>
      </c>
      <c r="I40" s="308">
        <v>2500701476</v>
      </c>
      <c r="J40" s="308">
        <v>2500700434</v>
      </c>
      <c r="K40" s="310">
        <v>378500</v>
      </c>
      <c r="L40" s="308">
        <v>1211010102</v>
      </c>
      <c r="O40" s="60">
        <v>37</v>
      </c>
    </row>
    <row r="41" spans="1:15" ht="23.25">
      <c r="A41" s="308"/>
      <c r="B41" s="308"/>
      <c r="C41" s="308">
        <v>2500700434</v>
      </c>
      <c r="D41" s="308" t="s">
        <v>228</v>
      </c>
      <c r="E41" s="308">
        <v>91</v>
      </c>
      <c r="F41" s="308" t="s">
        <v>422</v>
      </c>
      <c r="G41" s="315">
        <v>44091</v>
      </c>
      <c r="H41" s="308">
        <v>6100022666</v>
      </c>
      <c r="I41" s="308">
        <v>2500701476</v>
      </c>
      <c r="J41" s="308">
        <v>2500700434</v>
      </c>
      <c r="K41" s="310">
        <v>-567750</v>
      </c>
      <c r="L41" s="308">
        <v>1211010102</v>
      </c>
      <c r="O41" s="60">
        <v>38</v>
      </c>
    </row>
    <row r="42" spans="1:15" ht="23.25">
      <c r="A42" s="308"/>
      <c r="B42" s="308"/>
      <c r="C42" s="308">
        <v>2500700434</v>
      </c>
      <c r="D42" s="308" t="s">
        <v>228</v>
      </c>
      <c r="E42" s="308">
        <v>91</v>
      </c>
      <c r="F42" s="308" t="s">
        <v>422</v>
      </c>
      <c r="G42" s="315">
        <v>44091</v>
      </c>
      <c r="H42" s="308">
        <v>6100022666</v>
      </c>
      <c r="I42" s="308">
        <v>2500701476</v>
      </c>
      <c r="J42" s="308">
        <v>2500700434</v>
      </c>
      <c r="K42" s="310">
        <v>-567750</v>
      </c>
      <c r="L42" s="308">
        <v>1211010102</v>
      </c>
      <c r="O42" s="60">
        <v>39</v>
      </c>
    </row>
    <row r="43" spans="1:15" ht="23.25">
      <c r="A43" s="308"/>
      <c r="B43" s="308"/>
      <c r="C43" s="308">
        <v>2500700434</v>
      </c>
      <c r="D43" s="308" t="s">
        <v>228</v>
      </c>
      <c r="E43" s="308">
        <v>91</v>
      </c>
      <c r="F43" s="308" t="s">
        <v>422</v>
      </c>
      <c r="G43" s="315">
        <v>44091</v>
      </c>
      <c r="H43" s="308">
        <v>6100022666</v>
      </c>
      <c r="I43" s="308">
        <v>2500701476</v>
      </c>
      <c r="J43" s="308">
        <v>2500700434</v>
      </c>
      <c r="K43" s="310">
        <v>-378500</v>
      </c>
      <c r="L43" s="308">
        <v>1211010102</v>
      </c>
      <c r="O43" s="60">
        <v>40</v>
      </c>
    </row>
    <row r="44" spans="1:15" ht="23.25">
      <c r="A44" s="308"/>
      <c r="B44" s="308"/>
      <c r="C44" s="308">
        <v>2500700434</v>
      </c>
      <c r="D44" s="308" t="s">
        <v>228</v>
      </c>
      <c r="E44" s="308">
        <v>81</v>
      </c>
      <c r="F44" s="308" t="s">
        <v>422</v>
      </c>
      <c r="G44" s="315">
        <v>44091</v>
      </c>
      <c r="H44" s="308">
        <v>6100056726</v>
      </c>
      <c r="I44" s="308">
        <v>2500701476</v>
      </c>
      <c r="J44" s="308">
        <v>2500700434</v>
      </c>
      <c r="K44" s="310">
        <v>567750</v>
      </c>
      <c r="L44" s="308">
        <v>1211010102</v>
      </c>
      <c r="O44" s="60">
        <v>41</v>
      </c>
    </row>
    <row r="45" spans="1:15" ht="23.25">
      <c r="A45" s="308"/>
      <c r="B45" s="308"/>
      <c r="C45" s="308">
        <v>2500700434</v>
      </c>
      <c r="D45" s="308" t="s">
        <v>228</v>
      </c>
      <c r="E45" s="308">
        <v>81</v>
      </c>
      <c r="F45" s="308" t="s">
        <v>422</v>
      </c>
      <c r="G45" s="315">
        <v>44091</v>
      </c>
      <c r="H45" s="308">
        <v>6100056726</v>
      </c>
      <c r="I45" s="308">
        <v>2500701476</v>
      </c>
      <c r="J45" s="308">
        <v>2500700434</v>
      </c>
      <c r="K45" s="310">
        <v>567750</v>
      </c>
      <c r="L45" s="308">
        <v>1211010102</v>
      </c>
      <c r="O45" s="60">
        <v>42</v>
      </c>
    </row>
    <row r="46" spans="1:15" ht="23.25">
      <c r="A46" s="308"/>
      <c r="B46" s="308"/>
      <c r="C46" s="308">
        <v>2500700434</v>
      </c>
      <c r="D46" s="308" t="s">
        <v>228</v>
      </c>
      <c r="E46" s="308">
        <v>81</v>
      </c>
      <c r="F46" s="308" t="s">
        <v>422</v>
      </c>
      <c r="G46" s="315">
        <v>44091</v>
      </c>
      <c r="H46" s="308">
        <v>6100056726</v>
      </c>
      <c r="I46" s="308">
        <v>2500701476</v>
      </c>
      <c r="J46" s="308">
        <v>2500700434</v>
      </c>
      <c r="K46" s="310">
        <v>378500</v>
      </c>
      <c r="L46" s="308">
        <v>1211010102</v>
      </c>
      <c r="O46" s="60">
        <v>43</v>
      </c>
    </row>
    <row r="47" spans="1:15" ht="23.25">
      <c r="A47" s="308"/>
      <c r="B47" s="308"/>
      <c r="C47" s="308">
        <v>2500700434</v>
      </c>
      <c r="D47" s="308" t="s">
        <v>274</v>
      </c>
      <c r="E47" s="308">
        <v>81</v>
      </c>
      <c r="F47" s="308" t="s">
        <v>417</v>
      </c>
      <c r="G47" s="315">
        <v>44104</v>
      </c>
      <c r="H47" s="308">
        <v>3300033508</v>
      </c>
      <c r="I47" s="308">
        <v>2500700434</v>
      </c>
      <c r="J47" s="308">
        <v>2500700434</v>
      </c>
      <c r="K47" s="310">
        <v>210593223</v>
      </c>
      <c r="L47" s="308">
        <v>1211010102</v>
      </c>
      <c r="M47" s="60">
        <v>12</v>
      </c>
      <c r="N47" s="60">
        <v>4</v>
      </c>
      <c r="O47" s="60">
        <v>44</v>
      </c>
    </row>
    <row r="48" spans="1:15" ht="23.25">
      <c r="A48" s="187">
        <v>10</v>
      </c>
      <c r="B48" s="312" t="s">
        <v>471</v>
      </c>
      <c r="C48" s="317">
        <v>2500700454</v>
      </c>
      <c r="D48" s="317" t="s">
        <v>228</v>
      </c>
      <c r="E48" s="317">
        <v>81</v>
      </c>
      <c r="F48" s="317" t="s">
        <v>424</v>
      </c>
      <c r="G48" s="329">
        <v>44088</v>
      </c>
      <c r="H48" s="317">
        <v>6100056400</v>
      </c>
      <c r="I48" s="317">
        <v>2500700454</v>
      </c>
      <c r="J48" s="317">
        <v>2500700454</v>
      </c>
      <c r="K48" s="319">
        <v>499000</v>
      </c>
      <c r="L48" s="317">
        <v>1211010102</v>
      </c>
      <c r="O48" s="60">
        <v>45</v>
      </c>
    </row>
    <row r="49" spans="1:15" ht="23.25">
      <c r="A49" s="317"/>
      <c r="B49" s="317"/>
      <c r="C49" s="317">
        <v>2500700454</v>
      </c>
      <c r="D49" s="317" t="s">
        <v>228</v>
      </c>
      <c r="E49" s="317">
        <v>81</v>
      </c>
      <c r="F49" s="317" t="s">
        <v>428</v>
      </c>
      <c r="G49" s="329">
        <v>44088</v>
      </c>
      <c r="H49" s="317">
        <v>6100058162</v>
      </c>
      <c r="I49" s="317">
        <v>2500700454</v>
      </c>
      <c r="J49" s="317">
        <v>2500700454</v>
      </c>
      <c r="K49" s="319">
        <v>200000</v>
      </c>
      <c r="L49" s="317">
        <v>1211010102</v>
      </c>
      <c r="O49" s="60">
        <v>46</v>
      </c>
    </row>
    <row r="50" spans="1:15" ht="23.25">
      <c r="A50" s="317"/>
      <c r="B50" s="317"/>
      <c r="C50" s="317">
        <v>2500700454</v>
      </c>
      <c r="D50" s="317" t="s">
        <v>228</v>
      </c>
      <c r="E50" s="317">
        <v>81</v>
      </c>
      <c r="F50" s="317" t="s">
        <v>410</v>
      </c>
      <c r="G50" s="329">
        <v>44098</v>
      </c>
      <c r="H50" s="317">
        <v>6100064388</v>
      </c>
      <c r="I50" s="317">
        <v>2500700454</v>
      </c>
      <c r="J50" s="317">
        <v>2500700454</v>
      </c>
      <c r="K50" s="319">
        <v>1559850</v>
      </c>
      <c r="L50" s="317">
        <v>1211010102</v>
      </c>
      <c r="O50" s="60">
        <v>47</v>
      </c>
    </row>
    <row r="51" spans="1:15" ht="23.25">
      <c r="A51" s="317"/>
      <c r="B51" s="317"/>
      <c r="C51" s="317">
        <v>2500700454</v>
      </c>
      <c r="D51" s="317" t="s">
        <v>228</v>
      </c>
      <c r="E51" s="317">
        <v>81</v>
      </c>
      <c r="F51" s="317" t="s">
        <v>410</v>
      </c>
      <c r="G51" s="329">
        <v>44098</v>
      </c>
      <c r="H51" s="317">
        <v>6100064388</v>
      </c>
      <c r="I51" s="317">
        <v>2500700454</v>
      </c>
      <c r="J51" s="317">
        <v>2500700454</v>
      </c>
      <c r="K51" s="319">
        <v>1559850</v>
      </c>
      <c r="L51" s="317">
        <v>1211010102</v>
      </c>
      <c r="O51" s="60">
        <v>48</v>
      </c>
    </row>
    <row r="52" spans="1:15" ht="23.25">
      <c r="A52" s="317"/>
      <c r="B52" s="317"/>
      <c r="C52" s="317">
        <v>2500700454</v>
      </c>
      <c r="D52" s="317" t="s">
        <v>228</v>
      </c>
      <c r="E52" s="317">
        <v>81</v>
      </c>
      <c r="F52" s="317" t="s">
        <v>410</v>
      </c>
      <c r="G52" s="329">
        <v>44098</v>
      </c>
      <c r="H52" s="317">
        <v>6100064388</v>
      </c>
      <c r="I52" s="317">
        <v>2500700454</v>
      </c>
      <c r="J52" s="317">
        <v>2500700454</v>
      </c>
      <c r="K52" s="319">
        <v>2079465.85</v>
      </c>
      <c r="L52" s="317">
        <v>1211010102</v>
      </c>
      <c r="O52" s="60">
        <v>49</v>
      </c>
    </row>
    <row r="53" spans="1:15" ht="23.25">
      <c r="A53" s="317"/>
      <c r="B53" s="317"/>
      <c r="C53" s="317">
        <v>2500700454</v>
      </c>
      <c r="D53" s="317" t="s">
        <v>228</v>
      </c>
      <c r="E53" s="317">
        <v>81</v>
      </c>
      <c r="F53" s="317" t="s">
        <v>435</v>
      </c>
      <c r="G53" s="329">
        <v>44098</v>
      </c>
      <c r="H53" s="317">
        <v>6100064911</v>
      </c>
      <c r="I53" s="317">
        <v>2500700454</v>
      </c>
      <c r="J53" s="317">
        <v>2500700454</v>
      </c>
      <c r="K53" s="319">
        <v>490000</v>
      </c>
      <c r="L53" s="317">
        <v>1211010102</v>
      </c>
      <c r="O53" s="60">
        <v>50</v>
      </c>
    </row>
    <row r="54" spans="1:15" ht="23.25">
      <c r="A54" s="317"/>
      <c r="B54" s="317"/>
      <c r="C54" s="317">
        <v>2500700454</v>
      </c>
      <c r="D54" s="317" t="s">
        <v>228</v>
      </c>
      <c r="E54" s="317">
        <v>81</v>
      </c>
      <c r="F54" s="317" t="s">
        <v>421</v>
      </c>
      <c r="G54" s="329">
        <v>44102</v>
      </c>
      <c r="H54" s="317">
        <v>6100064779</v>
      </c>
      <c r="I54" s="317">
        <v>2500700454</v>
      </c>
      <c r="J54" s="317">
        <v>2500700454</v>
      </c>
      <c r="K54" s="319">
        <v>499000</v>
      </c>
      <c r="L54" s="317">
        <v>1211010102</v>
      </c>
      <c r="O54" s="60">
        <v>51</v>
      </c>
    </row>
    <row r="55" spans="1:15" ht="23.25">
      <c r="A55" s="317"/>
      <c r="B55" s="317"/>
      <c r="C55" s="317">
        <v>2500700454</v>
      </c>
      <c r="D55" s="317" t="s">
        <v>228</v>
      </c>
      <c r="E55" s="317">
        <v>81</v>
      </c>
      <c r="F55" s="317" t="s">
        <v>432</v>
      </c>
      <c r="G55" s="329">
        <v>44104</v>
      </c>
      <c r="H55" s="317">
        <v>6100066575</v>
      </c>
      <c r="I55" s="317">
        <v>2500700454</v>
      </c>
      <c r="J55" s="317">
        <v>2500700454</v>
      </c>
      <c r="K55" s="319">
        <v>472500</v>
      </c>
      <c r="L55" s="317">
        <v>1211010102</v>
      </c>
      <c r="O55" s="60">
        <v>52</v>
      </c>
    </row>
    <row r="56" spans="1:15" ht="23.25">
      <c r="A56" s="317"/>
      <c r="B56" s="317"/>
      <c r="C56" s="317">
        <v>2500700454</v>
      </c>
      <c r="D56" s="317" t="s">
        <v>228</v>
      </c>
      <c r="E56" s="317">
        <v>81</v>
      </c>
      <c r="F56" s="317" t="s">
        <v>432</v>
      </c>
      <c r="G56" s="329">
        <v>44104</v>
      </c>
      <c r="H56" s="317">
        <v>6100066575</v>
      </c>
      <c r="I56" s="317">
        <v>2500700454</v>
      </c>
      <c r="J56" s="317">
        <v>2500700454</v>
      </c>
      <c r="K56" s="319">
        <v>472500</v>
      </c>
      <c r="L56" s="317">
        <v>1211010102</v>
      </c>
      <c r="M56" s="60">
        <v>9</v>
      </c>
      <c r="N56" s="60">
        <v>4</v>
      </c>
      <c r="O56" s="60">
        <v>53</v>
      </c>
    </row>
    <row r="57" spans="1:15" ht="23.25">
      <c r="A57" s="308">
        <v>11</v>
      </c>
      <c r="B57" s="314" t="s">
        <v>541</v>
      </c>
      <c r="C57" s="308">
        <v>2500700455</v>
      </c>
      <c r="D57" s="308" t="s">
        <v>228</v>
      </c>
      <c r="E57" s="308">
        <v>91</v>
      </c>
      <c r="F57" s="308" t="s">
        <v>542</v>
      </c>
      <c r="G57" s="315">
        <v>43928</v>
      </c>
      <c r="H57" s="308">
        <v>6100027127</v>
      </c>
      <c r="I57" s="308">
        <v>2500700455</v>
      </c>
      <c r="J57" s="308">
        <v>2500700455</v>
      </c>
      <c r="K57" s="310">
        <v>-3301617.5</v>
      </c>
      <c r="L57" s="308">
        <v>1211010102</v>
      </c>
      <c r="O57" s="60">
        <v>54</v>
      </c>
    </row>
    <row r="58" spans="1:15" ht="23.25">
      <c r="A58" s="308"/>
      <c r="B58" s="308"/>
      <c r="C58" s="308">
        <v>2500700455</v>
      </c>
      <c r="D58" s="308" t="s">
        <v>228</v>
      </c>
      <c r="E58" s="308">
        <v>91</v>
      </c>
      <c r="F58" s="308" t="s">
        <v>542</v>
      </c>
      <c r="G58" s="315">
        <v>43928</v>
      </c>
      <c r="H58" s="308">
        <v>6100027331</v>
      </c>
      <c r="I58" s="308">
        <v>2500700455</v>
      </c>
      <c r="J58" s="308">
        <v>2500700455</v>
      </c>
      <c r="K58" s="310">
        <v>-3301617.5</v>
      </c>
      <c r="L58" s="308">
        <v>1211010102</v>
      </c>
      <c r="O58" s="60">
        <v>55</v>
      </c>
    </row>
    <row r="59" spans="1:15" ht="23.25">
      <c r="A59" s="308"/>
      <c r="B59" s="308"/>
      <c r="C59" s="308">
        <v>2500700455</v>
      </c>
      <c r="D59" s="308" t="s">
        <v>228</v>
      </c>
      <c r="E59" s="308">
        <v>81</v>
      </c>
      <c r="F59" s="308" t="s">
        <v>542</v>
      </c>
      <c r="G59" s="315">
        <v>43928</v>
      </c>
      <c r="H59" s="308">
        <v>6100028049</v>
      </c>
      <c r="I59" s="308">
        <v>2500700455</v>
      </c>
      <c r="J59" s="308">
        <v>2500700455</v>
      </c>
      <c r="K59" s="310">
        <v>3301617.5</v>
      </c>
      <c r="L59" s="308">
        <v>1211010102</v>
      </c>
      <c r="O59" s="60">
        <v>56</v>
      </c>
    </row>
    <row r="60" spans="1:15" ht="23.25">
      <c r="A60" s="308"/>
      <c r="B60" s="308"/>
      <c r="C60" s="308">
        <v>2500700455</v>
      </c>
      <c r="D60" s="308" t="s">
        <v>228</v>
      </c>
      <c r="E60" s="308">
        <v>91</v>
      </c>
      <c r="F60" s="308" t="s">
        <v>542</v>
      </c>
      <c r="G60" s="315">
        <v>43928</v>
      </c>
      <c r="H60" s="308">
        <v>6100028197</v>
      </c>
      <c r="I60" s="308">
        <v>2500700455</v>
      </c>
      <c r="J60" s="308">
        <v>2500700455</v>
      </c>
      <c r="K60" s="310">
        <v>-3301617.5</v>
      </c>
      <c r="L60" s="308">
        <v>1211010102</v>
      </c>
      <c r="O60" s="60">
        <v>57</v>
      </c>
    </row>
    <row r="61" spans="1:15" ht="23.25">
      <c r="A61" s="308"/>
      <c r="B61" s="308"/>
      <c r="C61" s="308">
        <v>2500700455</v>
      </c>
      <c r="D61" s="308" t="s">
        <v>228</v>
      </c>
      <c r="E61" s="308">
        <v>81</v>
      </c>
      <c r="F61" s="308" t="s">
        <v>542</v>
      </c>
      <c r="G61" s="315">
        <v>43928</v>
      </c>
      <c r="H61" s="308">
        <v>6100028238</v>
      </c>
      <c r="I61" s="308">
        <v>2500700455</v>
      </c>
      <c r="J61" s="308">
        <v>2500700455</v>
      </c>
      <c r="K61" s="310">
        <v>3301617.5</v>
      </c>
      <c r="L61" s="308">
        <v>1211010102</v>
      </c>
      <c r="O61" s="60">
        <v>58</v>
      </c>
    </row>
    <row r="62" spans="1:15" ht="23.25">
      <c r="A62" s="308"/>
      <c r="B62" s="308"/>
      <c r="C62" s="308">
        <v>2500700455</v>
      </c>
      <c r="D62" s="308" t="s">
        <v>228</v>
      </c>
      <c r="E62" s="308">
        <v>81</v>
      </c>
      <c r="F62" s="308" t="s">
        <v>542</v>
      </c>
      <c r="G62" s="315">
        <v>43928</v>
      </c>
      <c r="H62" s="308">
        <v>6100028239</v>
      </c>
      <c r="I62" s="308">
        <v>2500700455</v>
      </c>
      <c r="J62" s="308">
        <v>2500700455</v>
      </c>
      <c r="K62" s="310">
        <v>3301617.5</v>
      </c>
      <c r="L62" s="308">
        <v>1211010102</v>
      </c>
      <c r="M62" s="60">
        <v>6</v>
      </c>
      <c r="N62" s="60">
        <v>3</v>
      </c>
      <c r="O62" s="60">
        <v>59</v>
      </c>
    </row>
    <row r="63" spans="1:15" ht="23.25">
      <c r="A63" s="187">
        <v>12</v>
      </c>
      <c r="B63" s="312" t="s">
        <v>543</v>
      </c>
      <c r="C63" s="317">
        <v>2500700458</v>
      </c>
      <c r="D63" s="317" t="s">
        <v>228</v>
      </c>
      <c r="E63" s="317">
        <v>81</v>
      </c>
      <c r="F63" s="317" t="s">
        <v>544</v>
      </c>
      <c r="G63" s="329">
        <v>43872</v>
      </c>
      <c r="H63" s="317">
        <v>6100017883</v>
      </c>
      <c r="I63" s="317">
        <v>2500700458</v>
      </c>
      <c r="J63" s="317">
        <v>2500700458</v>
      </c>
      <c r="K63" s="319">
        <v>444000</v>
      </c>
      <c r="L63" s="317">
        <v>1211010102</v>
      </c>
      <c r="O63" s="60">
        <v>60</v>
      </c>
    </row>
    <row r="64" spans="1:15" ht="23.25">
      <c r="A64" s="317"/>
      <c r="B64" s="317"/>
      <c r="C64" s="317">
        <v>2500700458</v>
      </c>
      <c r="D64" s="317" t="s">
        <v>228</v>
      </c>
      <c r="E64" s="317">
        <v>91</v>
      </c>
      <c r="F64" s="317" t="s">
        <v>544</v>
      </c>
      <c r="G64" s="329">
        <v>43872</v>
      </c>
      <c r="H64" s="317">
        <v>6100017884</v>
      </c>
      <c r="I64" s="317">
        <v>2500700458</v>
      </c>
      <c r="J64" s="317">
        <v>2500700458</v>
      </c>
      <c r="K64" s="319">
        <v>-444000</v>
      </c>
      <c r="L64" s="317">
        <v>1211010102</v>
      </c>
      <c r="O64" s="60">
        <v>61</v>
      </c>
    </row>
    <row r="65" spans="1:15" ht="23.25">
      <c r="A65" s="317"/>
      <c r="B65" s="317"/>
      <c r="C65" s="317">
        <v>2500700458</v>
      </c>
      <c r="D65" s="317" t="s">
        <v>228</v>
      </c>
      <c r="E65" s="317">
        <v>91</v>
      </c>
      <c r="F65" s="317" t="s">
        <v>544</v>
      </c>
      <c r="G65" s="329">
        <v>43872</v>
      </c>
      <c r="H65" s="317">
        <v>6100017935</v>
      </c>
      <c r="I65" s="317">
        <v>2500700458</v>
      </c>
      <c r="J65" s="317">
        <v>2500700458</v>
      </c>
      <c r="K65" s="319">
        <v>-444000</v>
      </c>
      <c r="L65" s="317">
        <v>1211010102</v>
      </c>
      <c r="O65" s="60">
        <v>62</v>
      </c>
    </row>
    <row r="66" spans="1:15" ht="23.25">
      <c r="A66" s="317"/>
      <c r="B66" s="317"/>
      <c r="C66" s="317">
        <v>2500700458</v>
      </c>
      <c r="D66" s="317" t="s">
        <v>228</v>
      </c>
      <c r="E66" s="317">
        <v>81</v>
      </c>
      <c r="F66" s="317" t="s">
        <v>544</v>
      </c>
      <c r="G66" s="329">
        <v>43872</v>
      </c>
      <c r="H66" s="317">
        <v>6100018264</v>
      </c>
      <c r="I66" s="317">
        <v>2500700458</v>
      </c>
      <c r="J66" s="317">
        <v>2500700458</v>
      </c>
      <c r="K66" s="319">
        <v>444000</v>
      </c>
      <c r="L66" s="317">
        <v>1211010102</v>
      </c>
      <c r="M66" s="60">
        <v>4</v>
      </c>
      <c r="N66" s="60">
        <v>2</v>
      </c>
      <c r="O66" s="60">
        <v>63</v>
      </c>
    </row>
    <row r="67" spans="1:15" ht="23.25">
      <c r="A67" s="308">
        <v>13</v>
      </c>
      <c r="B67" s="316" t="s">
        <v>545</v>
      </c>
      <c r="C67" s="308">
        <v>2500700474</v>
      </c>
      <c r="D67" s="308" t="s">
        <v>228</v>
      </c>
      <c r="E67" s="308">
        <v>81</v>
      </c>
      <c r="F67" s="308" t="s">
        <v>270</v>
      </c>
      <c r="G67" s="315">
        <v>43762</v>
      </c>
      <c r="H67" s="308">
        <v>6100003906</v>
      </c>
      <c r="I67" s="308">
        <v>2500700474</v>
      </c>
      <c r="J67" s="308">
        <v>2500700474</v>
      </c>
      <c r="K67" s="310">
        <v>410600</v>
      </c>
      <c r="L67" s="308">
        <v>1211010102</v>
      </c>
      <c r="O67" s="60">
        <v>64</v>
      </c>
    </row>
    <row r="68" spans="1:15" ht="23.25">
      <c r="A68" s="308"/>
      <c r="B68" s="308"/>
      <c r="C68" s="308">
        <v>2500700474</v>
      </c>
      <c r="D68" s="308" t="s">
        <v>228</v>
      </c>
      <c r="E68" s="308">
        <v>91</v>
      </c>
      <c r="F68" s="308" t="s">
        <v>270</v>
      </c>
      <c r="G68" s="315">
        <v>43762</v>
      </c>
      <c r="H68" s="308">
        <v>6100003907</v>
      </c>
      <c r="I68" s="308">
        <v>2500700474</v>
      </c>
      <c r="J68" s="308">
        <v>2500700474</v>
      </c>
      <c r="K68" s="310">
        <v>-410600</v>
      </c>
      <c r="L68" s="308">
        <v>1211010102</v>
      </c>
      <c r="M68" s="60">
        <v>2</v>
      </c>
      <c r="N68" s="60">
        <v>1</v>
      </c>
      <c r="O68" s="60">
        <v>65</v>
      </c>
    </row>
    <row r="69" spans="1:15" ht="23.25">
      <c r="A69" s="187">
        <v>14</v>
      </c>
      <c r="B69" s="312" t="s">
        <v>547</v>
      </c>
      <c r="C69" s="187">
        <v>2500700480</v>
      </c>
      <c r="D69" s="187" t="s">
        <v>228</v>
      </c>
      <c r="E69" s="187">
        <v>91</v>
      </c>
      <c r="F69" s="187" t="s">
        <v>548</v>
      </c>
      <c r="G69" s="232">
        <v>43950</v>
      </c>
      <c r="H69" s="187">
        <v>6100031086</v>
      </c>
      <c r="I69" s="187">
        <v>2500700480</v>
      </c>
      <c r="J69" s="187">
        <v>2500700480</v>
      </c>
      <c r="K69" s="231">
        <v>-754000</v>
      </c>
      <c r="L69" s="187">
        <v>1211010102</v>
      </c>
      <c r="O69" s="60">
        <v>66</v>
      </c>
    </row>
    <row r="70" spans="1:15" ht="23.25">
      <c r="A70" s="187"/>
      <c r="B70" s="187"/>
      <c r="C70" s="187">
        <v>2500700480</v>
      </c>
      <c r="D70" s="187" t="s">
        <v>228</v>
      </c>
      <c r="E70" s="187">
        <v>81</v>
      </c>
      <c r="F70" s="187" t="s">
        <v>548</v>
      </c>
      <c r="G70" s="232">
        <v>43950</v>
      </c>
      <c r="H70" s="187">
        <v>6100031501</v>
      </c>
      <c r="I70" s="187">
        <v>2500700480</v>
      </c>
      <c r="J70" s="187">
        <v>2500700480</v>
      </c>
      <c r="K70" s="231">
        <v>754000</v>
      </c>
      <c r="L70" s="187">
        <v>1211010102</v>
      </c>
      <c r="M70" s="60">
        <v>2</v>
      </c>
      <c r="N70" s="60">
        <v>3</v>
      </c>
      <c r="O70" s="60">
        <v>67</v>
      </c>
    </row>
    <row r="71" spans="1:15" ht="23.25">
      <c r="A71" s="187"/>
      <c r="B71" s="187"/>
      <c r="C71" s="187">
        <v>2500700480</v>
      </c>
      <c r="D71" s="187" t="s">
        <v>228</v>
      </c>
      <c r="E71" s="187">
        <v>81</v>
      </c>
      <c r="F71" s="187" t="s">
        <v>407</v>
      </c>
      <c r="G71" s="232">
        <v>44026</v>
      </c>
      <c r="H71" s="187">
        <v>6100044436</v>
      </c>
      <c r="I71" s="187">
        <v>2500700480</v>
      </c>
      <c r="J71" s="187">
        <v>2500700480</v>
      </c>
      <c r="K71" s="231">
        <v>754000</v>
      </c>
      <c r="L71" s="187">
        <v>1211010102</v>
      </c>
      <c r="O71" s="60">
        <v>68</v>
      </c>
    </row>
    <row r="72" spans="1:15" ht="23.25">
      <c r="A72" s="187"/>
      <c r="B72" s="187"/>
      <c r="C72" s="187">
        <v>2500700480</v>
      </c>
      <c r="D72" s="187" t="s">
        <v>228</v>
      </c>
      <c r="E72" s="187">
        <v>91</v>
      </c>
      <c r="F72" s="187" t="s">
        <v>407</v>
      </c>
      <c r="G72" s="232">
        <v>44026</v>
      </c>
      <c r="H72" s="187">
        <v>6100044437</v>
      </c>
      <c r="I72" s="187">
        <v>2500700480</v>
      </c>
      <c r="J72" s="187">
        <v>2500700480</v>
      </c>
      <c r="K72" s="231">
        <v>-754000</v>
      </c>
      <c r="L72" s="187">
        <v>1211010102</v>
      </c>
      <c r="M72" s="60">
        <v>2</v>
      </c>
      <c r="N72" s="60">
        <v>4</v>
      </c>
      <c r="O72" s="60">
        <v>69</v>
      </c>
    </row>
    <row r="73" spans="1:15" ht="23.25">
      <c r="A73" s="308">
        <v>15</v>
      </c>
      <c r="B73" s="309" t="s">
        <v>551</v>
      </c>
      <c r="C73" s="308">
        <v>2500700482</v>
      </c>
      <c r="D73" s="308" t="s">
        <v>228</v>
      </c>
      <c r="E73" s="308">
        <v>81</v>
      </c>
      <c r="F73" s="308" t="s">
        <v>413</v>
      </c>
      <c r="G73" s="315">
        <v>44098</v>
      </c>
      <c r="H73" s="308">
        <v>6100054684</v>
      </c>
      <c r="I73" s="308">
        <v>2500700482</v>
      </c>
      <c r="J73" s="308">
        <v>2500700482</v>
      </c>
      <c r="K73" s="310">
        <v>3470000</v>
      </c>
      <c r="L73" s="308">
        <v>1211010102</v>
      </c>
      <c r="M73" s="60">
        <v>1</v>
      </c>
      <c r="N73" s="60">
        <v>4</v>
      </c>
      <c r="O73" s="60">
        <v>70</v>
      </c>
    </row>
    <row r="74" spans="1:15" ht="23.25">
      <c r="A74" s="187">
        <v>16</v>
      </c>
      <c r="B74" s="312" t="s">
        <v>218</v>
      </c>
      <c r="C74" s="187">
        <v>2500700483</v>
      </c>
      <c r="D74" s="187" t="s">
        <v>228</v>
      </c>
      <c r="E74" s="187">
        <v>81</v>
      </c>
      <c r="F74" s="187" t="s">
        <v>433</v>
      </c>
      <c r="G74" s="232">
        <v>44099</v>
      </c>
      <c r="H74" s="187">
        <v>6100064849</v>
      </c>
      <c r="I74" s="187">
        <v>2500700483</v>
      </c>
      <c r="J74" s="187">
        <v>2500700483</v>
      </c>
      <c r="K74" s="231">
        <v>1936000</v>
      </c>
      <c r="L74" s="187">
        <v>1211010102</v>
      </c>
      <c r="O74" s="60">
        <v>71</v>
      </c>
    </row>
    <row r="75" spans="1:15" ht="23.25">
      <c r="A75" s="187"/>
      <c r="B75" s="187"/>
      <c r="C75" s="187">
        <v>2500700483</v>
      </c>
      <c r="D75" s="187" t="s">
        <v>228</v>
      </c>
      <c r="E75" s="187">
        <v>81</v>
      </c>
      <c r="F75" s="187" t="s">
        <v>433</v>
      </c>
      <c r="G75" s="232">
        <v>44099</v>
      </c>
      <c r="H75" s="187">
        <v>6100064849</v>
      </c>
      <c r="I75" s="187">
        <v>2500700483</v>
      </c>
      <c r="J75" s="187">
        <v>2500700483</v>
      </c>
      <c r="K75" s="231">
        <v>1936000</v>
      </c>
      <c r="L75" s="187">
        <v>1211010102</v>
      </c>
      <c r="O75" s="60">
        <v>72</v>
      </c>
    </row>
    <row r="76" spans="1:15" ht="23.25">
      <c r="A76" s="187"/>
      <c r="B76" s="187"/>
      <c r="C76" s="187">
        <v>2500700483</v>
      </c>
      <c r="D76" s="187" t="s">
        <v>228</v>
      </c>
      <c r="E76" s="187">
        <v>81</v>
      </c>
      <c r="F76" s="187" t="s">
        <v>285</v>
      </c>
      <c r="G76" s="232">
        <v>44103</v>
      </c>
      <c r="H76" s="187">
        <v>6100065664</v>
      </c>
      <c r="I76" s="187">
        <v>2500700483</v>
      </c>
      <c r="J76" s="187">
        <v>2500700483</v>
      </c>
      <c r="K76" s="231">
        <v>870000</v>
      </c>
      <c r="L76" s="187">
        <v>1211010102</v>
      </c>
      <c r="O76" s="60">
        <v>73</v>
      </c>
    </row>
    <row r="77" spans="1:15" ht="23.25">
      <c r="A77" s="187"/>
      <c r="B77" s="187"/>
      <c r="C77" s="187">
        <v>2500700483</v>
      </c>
      <c r="D77" s="187" t="s">
        <v>228</v>
      </c>
      <c r="E77" s="187">
        <v>81</v>
      </c>
      <c r="F77" s="187" t="s">
        <v>285</v>
      </c>
      <c r="G77" s="232">
        <v>44103</v>
      </c>
      <c r="H77" s="187">
        <v>6100065664</v>
      </c>
      <c r="I77" s="187">
        <v>2500700483</v>
      </c>
      <c r="J77" s="187">
        <v>2500700483</v>
      </c>
      <c r="K77" s="231">
        <v>652500</v>
      </c>
      <c r="L77" s="187">
        <v>1211010102</v>
      </c>
      <c r="O77" s="60">
        <v>74</v>
      </c>
    </row>
    <row r="78" spans="1:15" ht="23.25">
      <c r="A78" s="187"/>
      <c r="B78" s="187"/>
      <c r="C78" s="187">
        <v>2500700483</v>
      </c>
      <c r="D78" s="187" t="s">
        <v>228</v>
      </c>
      <c r="E78" s="187">
        <v>81</v>
      </c>
      <c r="F78" s="187" t="s">
        <v>285</v>
      </c>
      <c r="G78" s="232">
        <v>44103</v>
      </c>
      <c r="H78" s="187">
        <v>6100065664</v>
      </c>
      <c r="I78" s="187">
        <v>2500700483</v>
      </c>
      <c r="J78" s="187">
        <v>2500700483</v>
      </c>
      <c r="K78" s="231">
        <v>652500</v>
      </c>
      <c r="L78" s="187">
        <v>1211010102</v>
      </c>
      <c r="O78" s="60">
        <v>75</v>
      </c>
    </row>
    <row r="79" spans="1:15" ht="23.25">
      <c r="A79" s="187"/>
      <c r="B79" s="187"/>
      <c r="C79" s="187">
        <v>2500700483</v>
      </c>
      <c r="D79" s="187" t="s">
        <v>228</v>
      </c>
      <c r="E79" s="187">
        <v>81</v>
      </c>
      <c r="F79" s="187" t="s">
        <v>285</v>
      </c>
      <c r="G79" s="232">
        <v>44103</v>
      </c>
      <c r="H79" s="187">
        <v>6100065664</v>
      </c>
      <c r="I79" s="187">
        <v>2500700483</v>
      </c>
      <c r="J79" s="187">
        <v>2500700483</v>
      </c>
      <c r="K79" s="231">
        <v>435000</v>
      </c>
      <c r="L79" s="187">
        <v>1211010102</v>
      </c>
      <c r="O79" s="60">
        <v>76</v>
      </c>
    </row>
    <row r="80" spans="1:15" ht="23.25">
      <c r="A80" s="187"/>
      <c r="B80" s="187"/>
      <c r="C80" s="187">
        <v>2500700483</v>
      </c>
      <c r="D80" s="187" t="s">
        <v>228</v>
      </c>
      <c r="E80" s="187">
        <v>81</v>
      </c>
      <c r="F80" s="187" t="s">
        <v>285</v>
      </c>
      <c r="G80" s="232">
        <v>44103</v>
      </c>
      <c r="H80" s="187">
        <v>6100065870</v>
      </c>
      <c r="I80" s="187">
        <v>2500700483</v>
      </c>
      <c r="J80" s="187">
        <v>2500700483</v>
      </c>
      <c r="K80" s="231">
        <v>530000</v>
      </c>
      <c r="L80" s="187">
        <v>1211010102</v>
      </c>
      <c r="O80" s="60">
        <v>77</v>
      </c>
    </row>
    <row r="81" spans="1:15" ht="23.25">
      <c r="A81" s="187"/>
      <c r="B81" s="187"/>
      <c r="C81" s="187">
        <v>2500700483</v>
      </c>
      <c r="D81" s="187" t="s">
        <v>228</v>
      </c>
      <c r="E81" s="187">
        <v>81</v>
      </c>
      <c r="F81" s="187" t="s">
        <v>285</v>
      </c>
      <c r="G81" s="232">
        <v>44103</v>
      </c>
      <c r="H81" s="187">
        <v>6100065870</v>
      </c>
      <c r="I81" s="187">
        <v>2500700483</v>
      </c>
      <c r="J81" s="187">
        <v>2500700483</v>
      </c>
      <c r="K81" s="231">
        <v>795000</v>
      </c>
      <c r="L81" s="187">
        <v>1211010102</v>
      </c>
      <c r="O81" s="60">
        <v>78</v>
      </c>
    </row>
    <row r="82" spans="1:15" ht="23.25">
      <c r="A82" s="187"/>
      <c r="B82" s="187"/>
      <c r="C82" s="187">
        <v>2500700483</v>
      </c>
      <c r="D82" s="187" t="s">
        <v>228</v>
      </c>
      <c r="E82" s="187">
        <v>81</v>
      </c>
      <c r="F82" s="187" t="s">
        <v>285</v>
      </c>
      <c r="G82" s="232">
        <v>44103</v>
      </c>
      <c r="H82" s="187">
        <v>6100065870</v>
      </c>
      <c r="I82" s="187">
        <v>2500700483</v>
      </c>
      <c r="J82" s="187">
        <v>2500700483</v>
      </c>
      <c r="K82" s="231">
        <v>795000</v>
      </c>
      <c r="L82" s="187">
        <v>1211010102</v>
      </c>
      <c r="O82" s="60">
        <v>79</v>
      </c>
    </row>
    <row r="83" spans="1:15" ht="23.25">
      <c r="A83" s="187"/>
      <c r="B83" s="187"/>
      <c r="C83" s="187">
        <v>2500700483</v>
      </c>
      <c r="D83" s="187" t="s">
        <v>228</v>
      </c>
      <c r="E83" s="187">
        <v>81</v>
      </c>
      <c r="F83" s="187" t="s">
        <v>285</v>
      </c>
      <c r="G83" s="232">
        <v>44103</v>
      </c>
      <c r="H83" s="187">
        <v>6100065870</v>
      </c>
      <c r="I83" s="187">
        <v>2500700483</v>
      </c>
      <c r="J83" s="187">
        <v>2500700483</v>
      </c>
      <c r="K83" s="231">
        <v>795000</v>
      </c>
      <c r="L83" s="187">
        <v>1211010102</v>
      </c>
      <c r="O83" s="60">
        <v>80</v>
      </c>
    </row>
    <row r="84" spans="1:15" ht="23.25">
      <c r="A84" s="187"/>
      <c r="B84" s="187"/>
      <c r="C84" s="187">
        <v>2500700483</v>
      </c>
      <c r="D84" s="187" t="s">
        <v>228</v>
      </c>
      <c r="E84" s="187">
        <v>81</v>
      </c>
      <c r="F84" s="187" t="s">
        <v>285</v>
      </c>
      <c r="G84" s="232">
        <v>44103</v>
      </c>
      <c r="H84" s="187">
        <v>6100065870</v>
      </c>
      <c r="I84" s="187">
        <v>2500700483</v>
      </c>
      <c r="J84" s="187">
        <v>2500700483</v>
      </c>
      <c r="K84" s="231">
        <v>795000</v>
      </c>
      <c r="L84" s="187">
        <v>1211010102</v>
      </c>
      <c r="O84" s="60">
        <v>81</v>
      </c>
    </row>
    <row r="85" spans="1:15" ht="23.25">
      <c r="A85" s="187"/>
      <c r="B85" s="187"/>
      <c r="C85" s="187">
        <v>2500700483</v>
      </c>
      <c r="D85" s="187" t="s">
        <v>228</v>
      </c>
      <c r="E85" s="187">
        <v>81</v>
      </c>
      <c r="F85" s="187" t="s">
        <v>285</v>
      </c>
      <c r="G85" s="232">
        <v>44103</v>
      </c>
      <c r="H85" s="187">
        <v>6100065870</v>
      </c>
      <c r="I85" s="187">
        <v>2500700483</v>
      </c>
      <c r="J85" s="187">
        <v>2500700483</v>
      </c>
      <c r="K85" s="231">
        <v>795000</v>
      </c>
      <c r="L85" s="187">
        <v>1211010102</v>
      </c>
      <c r="O85" s="60">
        <v>82</v>
      </c>
    </row>
    <row r="86" spans="1:15" ht="23.25">
      <c r="A86" s="187"/>
      <c r="B86" s="187"/>
      <c r="C86" s="187">
        <v>2500700483</v>
      </c>
      <c r="D86" s="187" t="s">
        <v>228</v>
      </c>
      <c r="E86" s="187">
        <v>81</v>
      </c>
      <c r="F86" s="187" t="s">
        <v>285</v>
      </c>
      <c r="G86" s="232">
        <v>44103</v>
      </c>
      <c r="H86" s="187">
        <v>6100065870</v>
      </c>
      <c r="I86" s="187">
        <v>2500700483</v>
      </c>
      <c r="J86" s="187">
        <v>2500700483</v>
      </c>
      <c r="K86" s="231">
        <v>795000</v>
      </c>
      <c r="L86" s="187">
        <v>1211010102</v>
      </c>
      <c r="O86" s="60">
        <v>83</v>
      </c>
    </row>
    <row r="87" spans="1:15" ht="23.25">
      <c r="A87" s="187"/>
      <c r="B87" s="187"/>
      <c r="C87" s="187">
        <v>2500700483</v>
      </c>
      <c r="D87" s="187" t="s">
        <v>228</v>
      </c>
      <c r="E87" s="187">
        <v>81</v>
      </c>
      <c r="F87" s="187" t="s">
        <v>285</v>
      </c>
      <c r="G87" s="232">
        <v>44103</v>
      </c>
      <c r="H87" s="187">
        <v>6100065870</v>
      </c>
      <c r="I87" s="187">
        <v>2500700483</v>
      </c>
      <c r="J87" s="187">
        <v>2500700483</v>
      </c>
      <c r="K87" s="231">
        <v>1060000</v>
      </c>
      <c r="L87" s="187">
        <v>1211010102</v>
      </c>
      <c r="O87" s="60">
        <v>84</v>
      </c>
    </row>
    <row r="88" spans="1:15" ht="23.25">
      <c r="A88" s="187"/>
      <c r="B88" s="187"/>
      <c r="C88" s="187">
        <v>2500700483</v>
      </c>
      <c r="D88" s="187" t="s">
        <v>228</v>
      </c>
      <c r="E88" s="187">
        <v>81</v>
      </c>
      <c r="F88" s="187" t="s">
        <v>285</v>
      </c>
      <c r="G88" s="232">
        <v>44103</v>
      </c>
      <c r="H88" s="187">
        <v>6100065870</v>
      </c>
      <c r="I88" s="187">
        <v>2500700483</v>
      </c>
      <c r="J88" s="187">
        <v>2500700483</v>
      </c>
      <c r="K88" s="231">
        <v>795000</v>
      </c>
      <c r="L88" s="187">
        <v>1211010102</v>
      </c>
      <c r="O88" s="60">
        <v>85</v>
      </c>
    </row>
    <row r="89" spans="1:15" ht="23.25">
      <c r="A89" s="187"/>
      <c r="B89" s="187"/>
      <c r="C89" s="187">
        <v>2500700483</v>
      </c>
      <c r="D89" s="187" t="s">
        <v>228</v>
      </c>
      <c r="E89" s="187">
        <v>81</v>
      </c>
      <c r="F89" s="187" t="s">
        <v>285</v>
      </c>
      <c r="G89" s="232">
        <v>44103</v>
      </c>
      <c r="H89" s="187">
        <v>6100065870</v>
      </c>
      <c r="I89" s="187">
        <v>2500700483</v>
      </c>
      <c r="J89" s="187">
        <v>2500700483</v>
      </c>
      <c r="K89" s="231">
        <v>795000</v>
      </c>
      <c r="L89" s="187">
        <v>1211010102</v>
      </c>
      <c r="O89" s="60">
        <v>86</v>
      </c>
    </row>
    <row r="90" spans="1:15" ht="23.25">
      <c r="A90" s="187"/>
      <c r="B90" s="187"/>
      <c r="C90" s="187">
        <v>2500700483</v>
      </c>
      <c r="D90" s="187" t="s">
        <v>228</v>
      </c>
      <c r="E90" s="187">
        <v>81</v>
      </c>
      <c r="F90" s="187" t="s">
        <v>285</v>
      </c>
      <c r="G90" s="232">
        <v>44103</v>
      </c>
      <c r="H90" s="187">
        <v>6100065870</v>
      </c>
      <c r="I90" s="187">
        <v>2500700483</v>
      </c>
      <c r="J90" s="187">
        <v>2500700483</v>
      </c>
      <c r="K90" s="231">
        <v>795000</v>
      </c>
      <c r="L90" s="187">
        <v>1211010102</v>
      </c>
      <c r="O90" s="60">
        <v>87</v>
      </c>
    </row>
    <row r="91" spans="1:15" ht="23.25">
      <c r="A91" s="187"/>
      <c r="B91" s="187"/>
      <c r="C91" s="187">
        <v>2500700483</v>
      </c>
      <c r="D91" s="187" t="s">
        <v>228</v>
      </c>
      <c r="E91" s="187">
        <v>81</v>
      </c>
      <c r="F91" s="187" t="s">
        <v>285</v>
      </c>
      <c r="G91" s="232">
        <v>44103</v>
      </c>
      <c r="H91" s="187">
        <v>6100065870</v>
      </c>
      <c r="I91" s="187">
        <v>2500700483</v>
      </c>
      <c r="J91" s="187">
        <v>2500700483</v>
      </c>
      <c r="K91" s="231">
        <v>795000</v>
      </c>
      <c r="L91" s="187">
        <v>1211010102</v>
      </c>
      <c r="O91" s="60">
        <v>88</v>
      </c>
    </row>
    <row r="92" spans="1:15" ht="23.25">
      <c r="A92" s="187"/>
      <c r="B92" s="187"/>
      <c r="C92" s="187">
        <v>2500700483</v>
      </c>
      <c r="D92" s="187" t="s">
        <v>228</v>
      </c>
      <c r="E92" s="187">
        <v>81</v>
      </c>
      <c r="F92" s="187" t="s">
        <v>285</v>
      </c>
      <c r="G92" s="232">
        <v>44103</v>
      </c>
      <c r="H92" s="187">
        <v>6100065870</v>
      </c>
      <c r="I92" s="187">
        <v>2500700483</v>
      </c>
      <c r="J92" s="187">
        <v>2500700483</v>
      </c>
      <c r="K92" s="231">
        <v>795000</v>
      </c>
      <c r="L92" s="187">
        <v>1211010102</v>
      </c>
      <c r="O92" s="60">
        <v>89</v>
      </c>
    </row>
    <row r="93" spans="1:15" ht="23.25">
      <c r="A93" s="187"/>
      <c r="B93" s="187"/>
      <c r="C93" s="187">
        <v>2500700483</v>
      </c>
      <c r="D93" s="187" t="s">
        <v>228</v>
      </c>
      <c r="E93" s="187">
        <v>81</v>
      </c>
      <c r="F93" s="187" t="s">
        <v>285</v>
      </c>
      <c r="G93" s="232">
        <v>44103</v>
      </c>
      <c r="H93" s="187">
        <v>6100065870</v>
      </c>
      <c r="I93" s="187">
        <v>2500700483</v>
      </c>
      <c r="J93" s="187">
        <v>2500700483</v>
      </c>
      <c r="K93" s="231">
        <v>795000</v>
      </c>
      <c r="L93" s="187">
        <v>1211010102</v>
      </c>
      <c r="O93" s="60">
        <v>90</v>
      </c>
    </row>
    <row r="94" spans="1:15" ht="23.25">
      <c r="A94" s="187"/>
      <c r="B94" s="187"/>
      <c r="C94" s="187">
        <v>2500700483</v>
      </c>
      <c r="D94" s="187" t="s">
        <v>228</v>
      </c>
      <c r="E94" s="187">
        <v>81</v>
      </c>
      <c r="F94" s="187" t="s">
        <v>285</v>
      </c>
      <c r="G94" s="232">
        <v>44103</v>
      </c>
      <c r="H94" s="187">
        <v>6100065870</v>
      </c>
      <c r="I94" s="187">
        <v>2500700483</v>
      </c>
      <c r="J94" s="187">
        <v>2500700483</v>
      </c>
      <c r="K94" s="231">
        <v>795000</v>
      </c>
      <c r="L94" s="187">
        <v>1211010102</v>
      </c>
      <c r="O94" s="60">
        <v>91</v>
      </c>
    </row>
    <row r="95" spans="1:15" ht="23.25">
      <c r="A95" s="187"/>
      <c r="B95" s="187"/>
      <c r="C95" s="187">
        <v>2500700483</v>
      </c>
      <c r="D95" s="187" t="s">
        <v>228</v>
      </c>
      <c r="E95" s="187">
        <v>81</v>
      </c>
      <c r="F95" s="187" t="s">
        <v>285</v>
      </c>
      <c r="G95" s="232">
        <v>44103</v>
      </c>
      <c r="H95" s="187">
        <v>6100065870</v>
      </c>
      <c r="I95" s="187">
        <v>2500700483</v>
      </c>
      <c r="J95" s="187">
        <v>2500700483</v>
      </c>
      <c r="K95" s="231">
        <v>795000</v>
      </c>
      <c r="L95" s="187">
        <v>1211010102</v>
      </c>
      <c r="O95" s="60">
        <v>92</v>
      </c>
    </row>
    <row r="96" spans="1:15" ht="23.25">
      <c r="A96" s="187"/>
      <c r="B96" s="187"/>
      <c r="C96" s="187">
        <v>2500700483</v>
      </c>
      <c r="D96" s="187" t="s">
        <v>228</v>
      </c>
      <c r="E96" s="187">
        <v>81</v>
      </c>
      <c r="F96" s="187" t="s">
        <v>285</v>
      </c>
      <c r="G96" s="232">
        <v>44103</v>
      </c>
      <c r="H96" s="187">
        <v>6100065870</v>
      </c>
      <c r="I96" s="187">
        <v>2500700483</v>
      </c>
      <c r="J96" s="187">
        <v>2500700483</v>
      </c>
      <c r="K96" s="231">
        <v>795000</v>
      </c>
      <c r="L96" s="187">
        <v>1211010102</v>
      </c>
      <c r="O96" s="60">
        <v>93</v>
      </c>
    </row>
    <row r="97" spans="1:15" ht="23.25">
      <c r="A97" s="187"/>
      <c r="B97" s="187"/>
      <c r="C97" s="187">
        <v>2500700483</v>
      </c>
      <c r="D97" s="187" t="s">
        <v>228</v>
      </c>
      <c r="E97" s="187">
        <v>81</v>
      </c>
      <c r="F97" s="187" t="s">
        <v>285</v>
      </c>
      <c r="G97" s="232">
        <v>44103</v>
      </c>
      <c r="H97" s="187">
        <v>6100065870</v>
      </c>
      <c r="I97" s="187">
        <v>2500700483</v>
      </c>
      <c r="J97" s="187">
        <v>2500700483</v>
      </c>
      <c r="K97" s="231">
        <v>795000</v>
      </c>
      <c r="L97" s="187">
        <v>1211010102</v>
      </c>
      <c r="O97" s="60">
        <v>94</v>
      </c>
    </row>
    <row r="98" spans="1:15" ht="23.25">
      <c r="A98" s="187"/>
      <c r="B98" s="187"/>
      <c r="C98" s="187">
        <v>2500700483</v>
      </c>
      <c r="D98" s="187" t="s">
        <v>228</v>
      </c>
      <c r="E98" s="187">
        <v>81</v>
      </c>
      <c r="F98" s="187" t="s">
        <v>285</v>
      </c>
      <c r="G98" s="232">
        <v>44103</v>
      </c>
      <c r="H98" s="187">
        <v>6100065870</v>
      </c>
      <c r="I98" s="187">
        <v>2500700483</v>
      </c>
      <c r="J98" s="187">
        <v>2500700483</v>
      </c>
      <c r="K98" s="231">
        <v>795000</v>
      </c>
      <c r="L98" s="187">
        <v>1211010102</v>
      </c>
      <c r="O98" s="60">
        <v>95</v>
      </c>
    </row>
    <row r="99" spans="1:15" ht="23.25">
      <c r="A99" s="187"/>
      <c r="B99" s="187"/>
      <c r="C99" s="187">
        <v>2500700483</v>
      </c>
      <c r="D99" s="187" t="s">
        <v>228</v>
      </c>
      <c r="E99" s="187">
        <v>81</v>
      </c>
      <c r="F99" s="187" t="s">
        <v>285</v>
      </c>
      <c r="G99" s="232">
        <v>44103</v>
      </c>
      <c r="H99" s="187">
        <v>6100065870</v>
      </c>
      <c r="I99" s="187">
        <v>2500700483</v>
      </c>
      <c r="J99" s="187">
        <v>2500700483</v>
      </c>
      <c r="K99" s="231">
        <v>795000</v>
      </c>
      <c r="L99" s="187">
        <v>1211010102</v>
      </c>
      <c r="O99" s="60">
        <v>96</v>
      </c>
    </row>
    <row r="100" spans="1:15" ht="23.25">
      <c r="A100" s="187"/>
      <c r="B100" s="187"/>
      <c r="C100" s="187">
        <v>2500700483</v>
      </c>
      <c r="D100" s="187" t="s">
        <v>228</v>
      </c>
      <c r="E100" s="187">
        <v>81</v>
      </c>
      <c r="F100" s="187" t="s">
        <v>285</v>
      </c>
      <c r="G100" s="232">
        <v>44103</v>
      </c>
      <c r="H100" s="187">
        <v>6100065870</v>
      </c>
      <c r="I100" s="187">
        <v>2500700483</v>
      </c>
      <c r="J100" s="187">
        <v>2500700483</v>
      </c>
      <c r="K100" s="231">
        <v>795000</v>
      </c>
      <c r="L100" s="187">
        <v>1211010102</v>
      </c>
      <c r="O100" s="60">
        <v>97</v>
      </c>
    </row>
    <row r="101" spans="1:15" ht="23.25">
      <c r="A101" s="187"/>
      <c r="B101" s="187"/>
      <c r="C101" s="187">
        <v>2500700483</v>
      </c>
      <c r="D101" s="187" t="s">
        <v>228</v>
      </c>
      <c r="E101" s="187">
        <v>81</v>
      </c>
      <c r="F101" s="187" t="s">
        <v>285</v>
      </c>
      <c r="G101" s="232">
        <v>44103</v>
      </c>
      <c r="H101" s="187">
        <v>6100065870</v>
      </c>
      <c r="I101" s="187">
        <v>2500700483</v>
      </c>
      <c r="J101" s="187">
        <v>2500700483</v>
      </c>
      <c r="K101" s="231">
        <v>795000</v>
      </c>
      <c r="L101" s="187">
        <v>1211010102</v>
      </c>
      <c r="O101" s="60">
        <v>98</v>
      </c>
    </row>
    <row r="102" spans="1:15" ht="23.25">
      <c r="A102" s="187"/>
      <c r="B102" s="187"/>
      <c r="C102" s="187">
        <v>2500700483</v>
      </c>
      <c r="D102" s="187" t="s">
        <v>228</v>
      </c>
      <c r="E102" s="187">
        <v>81</v>
      </c>
      <c r="F102" s="187" t="s">
        <v>285</v>
      </c>
      <c r="G102" s="232">
        <v>44103</v>
      </c>
      <c r="H102" s="187">
        <v>6100065870</v>
      </c>
      <c r="I102" s="187">
        <v>2500700483</v>
      </c>
      <c r="J102" s="187">
        <v>2500700483</v>
      </c>
      <c r="K102" s="231">
        <v>795000</v>
      </c>
      <c r="L102" s="187">
        <v>1211010102</v>
      </c>
      <c r="O102" s="60">
        <v>99</v>
      </c>
    </row>
    <row r="103" spans="1:15" ht="23.25">
      <c r="A103" s="187"/>
      <c r="B103" s="187"/>
      <c r="C103" s="187">
        <v>2500700483</v>
      </c>
      <c r="D103" s="187" t="s">
        <v>228</v>
      </c>
      <c r="E103" s="187">
        <v>81</v>
      </c>
      <c r="F103" s="187" t="s">
        <v>285</v>
      </c>
      <c r="G103" s="232">
        <v>44103</v>
      </c>
      <c r="H103" s="187">
        <v>6100065870</v>
      </c>
      <c r="I103" s="187">
        <v>2500700483</v>
      </c>
      <c r="J103" s="187">
        <v>2500700483</v>
      </c>
      <c r="K103" s="231">
        <v>795000</v>
      </c>
      <c r="L103" s="187">
        <v>1211010102</v>
      </c>
      <c r="O103" s="60">
        <v>100</v>
      </c>
    </row>
    <row r="104" spans="1:15" ht="23.25">
      <c r="A104" s="187"/>
      <c r="B104" s="187"/>
      <c r="C104" s="187">
        <v>2500700483</v>
      </c>
      <c r="D104" s="187" t="s">
        <v>228</v>
      </c>
      <c r="E104" s="187">
        <v>81</v>
      </c>
      <c r="F104" s="187" t="s">
        <v>436</v>
      </c>
      <c r="G104" s="232">
        <v>44103</v>
      </c>
      <c r="H104" s="187">
        <v>6100066093</v>
      </c>
      <c r="I104" s="187">
        <v>2500700483</v>
      </c>
      <c r="J104" s="187">
        <v>2500700483</v>
      </c>
      <c r="K104" s="231">
        <v>2323200</v>
      </c>
      <c r="L104" s="187">
        <v>1211010102</v>
      </c>
      <c r="M104" s="60">
        <v>31</v>
      </c>
      <c r="N104" s="60">
        <v>4</v>
      </c>
      <c r="O104" s="60">
        <v>101</v>
      </c>
    </row>
    <row r="105" spans="1:15" ht="23.25">
      <c r="A105" s="308">
        <v>17</v>
      </c>
      <c r="B105" s="309" t="s">
        <v>553</v>
      </c>
      <c r="C105" s="308">
        <v>2500700615</v>
      </c>
      <c r="D105" s="308" t="s">
        <v>228</v>
      </c>
      <c r="E105" s="308">
        <v>81</v>
      </c>
      <c r="F105" s="308" t="s">
        <v>432</v>
      </c>
      <c r="G105" s="315">
        <v>44098</v>
      </c>
      <c r="H105" s="308">
        <v>6100063726</v>
      </c>
      <c r="I105" s="308">
        <v>2500701646</v>
      </c>
      <c r="J105" s="308">
        <v>2500700615</v>
      </c>
      <c r="K105" s="310">
        <v>519597</v>
      </c>
      <c r="L105" s="308">
        <v>1211010102</v>
      </c>
      <c r="O105" s="60">
        <v>102</v>
      </c>
    </row>
    <row r="106" spans="1:15" ht="23.25">
      <c r="A106" s="308"/>
      <c r="B106" s="309"/>
      <c r="C106" s="308">
        <v>2500700615</v>
      </c>
      <c r="D106" s="308" t="s">
        <v>228</v>
      </c>
      <c r="E106" s="308">
        <v>81</v>
      </c>
      <c r="F106" s="308" t="s">
        <v>432</v>
      </c>
      <c r="G106" s="315">
        <v>44098</v>
      </c>
      <c r="H106" s="308">
        <v>6100064233</v>
      </c>
      <c r="I106" s="308">
        <v>2500701646</v>
      </c>
      <c r="J106" s="308">
        <v>2500700615</v>
      </c>
      <c r="K106" s="310">
        <v>346398</v>
      </c>
      <c r="L106" s="308">
        <v>1211010102</v>
      </c>
      <c r="M106" s="60">
        <v>2</v>
      </c>
      <c r="N106" s="60">
        <v>4</v>
      </c>
      <c r="O106" s="60">
        <v>103</v>
      </c>
    </row>
    <row r="107" spans="1:15" s="321" customFormat="1" ht="23.25">
      <c r="A107" s="317">
        <v>18</v>
      </c>
      <c r="B107" s="318" t="s">
        <v>476</v>
      </c>
      <c r="C107" s="187">
        <v>2500700659</v>
      </c>
      <c r="D107" s="187" t="s">
        <v>277</v>
      </c>
      <c r="E107" s="187">
        <v>40</v>
      </c>
      <c r="F107" s="187" t="s">
        <v>413</v>
      </c>
      <c r="G107" s="232">
        <v>44098</v>
      </c>
      <c r="H107" s="187">
        <v>100147451</v>
      </c>
      <c r="I107" s="187">
        <v>2500700659</v>
      </c>
      <c r="J107" s="187">
        <v>2500700659</v>
      </c>
      <c r="K107" s="231">
        <v>5000000</v>
      </c>
      <c r="L107" s="187">
        <v>1211010102</v>
      </c>
      <c r="O107" s="60">
        <v>104</v>
      </c>
    </row>
    <row r="108" spans="1:15" ht="23.25">
      <c r="A108" s="187"/>
      <c r="B108" s="187"/>
      <c r="C108" s="187">
        <v>2500700659</v>
      </c>
      <c r="D108" s="187" t="s">
        <v>277</v>
      </c>
      <c r="E108" s="187">
        <v>40</v>
      </c>
      <c r="F108" s="187" t="s">
        <v>413</v>
      </c>
      <c r="G108" s="232">
        <v>44098</v>
      </c>
      <c r="H108" s="187">
        <v>100157417</v>
      </c>
      <c r="I108" s="187">
        <v>2500700659</v>
      </c>
      <c r="J108" s="187">
        <v>2500700659</v>
      </c>
      <c r="K108" s="231">
        <v>6120000</v>
      </c>
      <c r="L108" s="187">
        <v>1211010102</v>
      </c>
      <c r="O108" s="60">
        <v>105</v>
      </c>
    </row>
    <row r="109" spans="1:15" ht="23.25">
      <c r="A109" s="187"/>
      <c r="B109" s="187"/>
      <c r="C109" s="187">
        <v>2500700659</v>
      </c>
      <c r="D109" s="187" t="s">
        <v>277</v>
      </c>
      <c r="E109" s="187">
        <v>40</v>
      </c>
      <c r="F109" s="187" t="s">
        <v>413</v>
      </c>
      <c r="G109" s="232">
        <v>44098</v>
      </c>
      <c r="H109" s="187">
        <v>100158025</v>
      </c>
      <c r="I109" s="187">
        <v>2500700659</v>
      </c>
      <c r="J109" s="187">
        <v>2500700659</v>
      </c>
      <c r="K109" s="231">
        <v>8835000</v>
      </c>
      <c r="L109" s="187">
        <v>1211010102</v>
      </c>
      <c r="M109" s="321"/>
      <c r="O109" s="60">
        <v>106</v>
      </c>
    </row>
    <row r="110" spans="1:15" ht="23.25">
      <c r="A110" s="187"/>
      <c r="B110" s="187"/>
      <c r="C110" s="187">
        <v>2500700659</v>
      </c>
      <c r="D110" s="187" t="s">
        <v>277</v>
      </c>
      <c r="E110" s="187">
        <v>40</v>
      </c>
      <c r="F110" s="187" t="s">
        <v>413</v>
      </c>
      <c r="G110" s="232">
        <v>44098</v>
      </c>
      <c r="H110" s="187">
        <v>100158026</v>
      </c>
      <c r="I110" s="187">
        <v>2500700659</v>
      </c>
      <c r="J110" s="187">
        <v>2500700659</v>
      </c>
      <c r="K110" s="231">
        <v>5856800</v>
      </c>
      <c r="L110" s="187">
        <v>1211010102</v>
      </c>
      <c r="O110" s="60">
        <v>107</v>
      </c>
    </row>
    <row r="111" spans="1:15" ht="23.25">
      <c r="A111" s="187"/>
      <c r="B111" s="187"/>
      <c r="C111" s="187">
        <v>2500700659</v>
      </c>
      <c r="D111" s="187" t="s">
        <v>277</v>
      </c>
      <c r="E111" s="187">
        <v>40</v>
      </c>
      <c r="F111" s="187" t="s">
        <v>413</v>
      </c>
      <c r="G111" s="232">
        <v>44098</v>
      </c>
      <c r="H111" s="187">
        <v>100158027</v>
      </c>
      <c r="I111" s="187">
        <v>2500700659</v>
      </c>
      <c r="J111" s="187">
        <v>2500700659</v>
      </c>
      <c r="K111" s="231">
        <v>5992000</v>
      </c>
      <c r="L111" s="187">
        <v>1211010102</v>
      </c>
      <c r="M111" s="321"/>
      <c r="O111" s="60">
        <v>108</v>
      </c>
    </row>
    <row r="112" spans="1:15" ht="23.25">
      <c r="A112" s="187"/>
      <c r="B112" s="187"/>
      <c r="C112" s="187">
        <v>2500700659</v>
      </c>
      <c r="D112" s="187" t="s">
        <v>277</v>
      </c>
      <c r="E112" s="187">
        <v>40</v>
      </c>
      <c r="F112" s="187" t="s">
        <v>414</v>
      </c>
      <c r="G112" s="232">
        <v>44099</v>
      </c>
      <c r="H112" s="187">
        <v>100157464</v>
      </c>
      <c r="I112" s="187">
        <v>2500700659</v>
      </c>
      <c r="J112" s="187">
        <v>2500700659</v>
      </c>
      <c r="K112" s="231">
        <v>8949999</v>
      </c>
      <c r="L112" s="187">
        <v>1211010102</v>
      </c>
      <c r="O112" s="60">
        <v>109</v>
      </c>
    </row>
    <row r="113" spans="1:15" ht="23.25">
      <c r="A113" s="187"/>
      <c r="B113" s="187"/>
      <c r="C113" s="187">
        <v>2500700659</v>
      </c>
      <c r="D113" s="187" t="s">
        <v>277</v>
      </c>
      <c r="E113" s="187">
        <v>40</v>
      </c>
      <c r="F113" s="187" t="s">
        <v>414</v>
      </c>
      <c r="G113" s="232">
        <v>44099</v>
      </c>
      <c r="H113" s="187">
        <v>100158043</v>
      </c>
      <c r="I113" s="187">
        <v>2500700659</v>
      </c>
      <c r="J113" s="187">
        <v>2500700659</v>
      </c>
      <c r="K113" s="231">
        <v>23995000</v>
      </c>
      <c r="L113" s="187">
        <v>1211010102</v>
      </c>
      <c r="M113" s="321"/>
      <c r="O113" s="60">
        <v>110</v>
      </c>
    </row>
    <row r="114" spans="1:15" ht="23.25">
      <c r="A114" s="187"/>
      <c r="B114" s="187"/>
      <c r="C114" s="187">
        <v>2500700659</v>
      </c>
      <c r="D114" s="187" t="s">
        <v>277</v>
      </c>
      <c r="E114" s="187">
        <v>40</v>
      </c>
      <c r="F114" s="187" t="s">
        <v>414</v>
      </c>
      <c r="G114" s="232">
        <v>44099</v>
      </c>
      <c r="H114" s="187">
        <v>100160006</v>
      </c>
      <c r="I114" s="187">
        <v>2500700659</v>
      </c>
      <c r="J114" s="187">
        <v>2500700659</v>
      </c>
      <c r="K114" s="231">
        <v>600000</v>
      </c>
      <c r="L114" s="187">
        <v>1211010102</v>
      </c>
      <c r="O114" s="60">
        <v>111</v>
      </c>
    </row>
    <row r="115" spans="1:15" ht="23.25">
      <c r="A115" s="187"/>
      <c r="B115" s="187"/>
      <c r="C115" s="187">
        <v>2500700659</v>
      </c>
      <c r="D115" s="187" t="s">
        <v>277</v>
      </c>
      <c r="E115" s="187">
        <v>40</v>
      </c>
      <c r="F115" s="187" t="s">
        <v>414</v>
      </c>
      <c r="G115" s="232">
        <v>44099</v>
      </c>
      <c r="H115" s="187">
        <v>100160007</v>
      </c>
      <c r="I115" s="187">
        <v>2500700659</v>
      </c>
      <c r="J115" s="187">
        <v>2500700659</v>
      </c>
      <c r="K115" s="231">
        <v>11335819</v>
      </c>
      <c r="L115" s="187">
        <v>1211010102</v>
      </c>
      <c r="M115" s="321">
        <v>9</v>
      </c>
      <c r="N115" s="60">
        <v>4</v>
      </c>
      <c r="O115" s="60">
        <v>112</v>
      </c>
    </row>
    <row r="116" spans="1:15" ht="23.25">
      <c r="A116" s="308">
        <v>19</v>
      </c>
      <c r="B116" s="309" t="s">
        <v>308</v>
      </c>
      <c r="C116" s="308">
        <v>2500700693</v>
      </c>
      <c r="D116" s="308" t="s">
        <v>228</v>
      </c>
      <c r="E116" s="308">
        <v>91</v>
      </c>
      <c r="F116" s="308" t="s">
        <v>305</v>
      </c>
      <c r="G116" s="315">
        <v>43823</v>
      </c>
      <c r="H116" s="308">
        <v>6100010121</v>
      </c>
      <c r="I116" s="308">
        <v>2500700693</v>
      </c>
      <c r="J116" s="308">
        <v>2500700693</v>
      </c>
      <c r="K116" s="310">
        <v>-18249000</v>
      </c>
      <c r="L116" s="308">
        <v>1211010102</v>
      </c>
      <c r="O116" s="60">
        <v>113</v>
      </c>
    </row>
    <row r="117" spans="1:15" ht="23.25">
      <c r="A117" s="308"/>
      <c r="B117" s="308"/>
      <c r="C117" s="308">
        <v>2500700693</v>
      </c>
      <c r="D117" s="308" t="s">
        <v>228</v>
      </c>
      <c r="E117" s="308">
        <v>81</v>
      </c>
      <c r="F117" s="308" t="s">
        <v>305</v>
      </c>
      <c r="G117" s="315">
        <v>43823</v>
      </c>
      <c r="H117" s="308">
        <v>6100010367</v>
      </c>
      <c r="I117" s="308">
        <v>2500700693</v>
      </c>
      <c r="J117" s="308">
        <v>2500700693</v>
      </c>
      <c r="K117" s="310">
        <v>18249000</v>
      </c>
      <c r="L117" s="308">
        <v>1211010102</v>
      </c>
      <c r="O117" s="60">
        <v>114</v>
      </c>
    </row>
    <row r="118" spans="1:15" ht="23.25">
      <c r="A118" s="308"/>
      <c r="B118" s="308"/>
      <c r="C118" s="308">
        <v>2500700693</v>
      </c>
      <c r="D118" s="308" t="s">
        <v>228</v>
      </c>
      <c r="E118" s="308">
        <v>91</v>
      </c>
      <c r="F118" s="308" t="s">
        <v>305</v>
      </c>
      <c r="G118" s="315">
        <v>43823</v>
      </c>
      <c r="H118" s="308">
        <v>6100010703</v>
      </c>
      <c r="I118" s="308">
        <v>2500700693</v>
      </c>
      <c r="J118" s="308">
        <v>2500700693</v>
      </c>
      <c r="K118" s="310">
        <v>-18249000</v>
      </c>
      <c r="L118" s="308">
        <v>1211010102</v>
      </c>
      <c r="O118" s="60">
        <v>115</v>
      </c>
    </row>
    <row r="119" spans="1:15" ht="23.25">
      <c r="A119" s="308"/>
      <c r="B119" s="308"/>
      <c r="C119" s="308">
        <v>2500700693</v>
      </c>
      <c r="D119" s="308" t="s">
        <v>228</v>
      </c>
      <c r="E119" s="308">
        <v>81</v>
      </c>
      <c r="F119" s="308" t="s">
        <v>305</v>
      </c>
      <c r="G119" s="315">
        <v>43823</v>
      </c>
      <c r="H119" s="308">
        <v>6100010705</v>
      </c>
      <c r="I119" s="308">
        <v>2500700693</v>
      </c>
      <c r="J119" s="308">
        <v>2500700693</v>
      </c>
      <c r="K119" s="310">
        <v>18249000</v>
      </c>
      <c r="L119" s="308">
        <v>1211010102</v>
      </c>
      <c r="M119" s="60">
        <v>4</v>
      </c>
      <c r="N119" s="60">
        <v>1</v>
      </c>
      <c r="O119" s="60">
        <v>116</v>
      </c>
    </row>
    <row r="120" spans="1:15" ht="23.25">
      <c r="A120" s="308"/>
      <c r="B120" s="308"/>
      <c r="C120" s="308">
        <v>2500700693</v>
      </c>
      <c r="D120" s="308" t="s">
        <v>277</v>
      </c>
      <c r="E120" s="308">
        <v>50</v>
      </c>
      <c r="F120" s="308" t="s">
        <v>489</v>
      </c>
      <c r="G120" s="315">
        <v>43922</v>
      </c>
      <c r="H120" s="308">
        <v>100066794</v>
      </c>
      <c r="I120" s="308">
        <v>2500700693</v>
      </c>
      <c r="J120" s="308">
        <v>2500700693</v>
      </c>
      <c r="K120" s="310">
        <v>-1196620</v>
      </c>
      <c r="L120" s="308">
        <v>1211010102</v>
      </c>
      <c r="O120" s="60">
        <v>117</v>
      </c>
    </row>
    <row r="121" spans="1:15" ht="23.25">
      <c r="A121" s="308"/>
      <c r="B121" s="308"/>
      <c r="C121" s="308">
        <v>2500700693</v>
      </c>
      <c r="D121" s="308" t="s">
        <v>277</v>
      </c>
      <c r="E121" s="308">
        <v>40</v>
      </c>
      <c r="F121" s="308" t="s">
        <v>489</v>
      </c>
      <c r="G121" s="315">
        <v>43922</v>
      </c>
      <c r="H121" s="308">
        <v>100084912</v>
      </c>
      <c r="I121" s="308">
        <v>2500700693</v>
      </c>
      <c r="J121" s="308">
        <v>2500700693</v>
      </c>
      <c r="K121" s="310">
        <v>1196620</v>
      </c>
      <c r="L121" s="308">
        <v>1211010102</v>
      </c>
      <c r="M121" s="60">
        <v>2</v>
      </c>
      <c r="N121" s="60">
        <v>3</v>
      </c>
      <c r="O121" s="60">
        <v>118</v>
      </c>
    </row>
    <row r="122" spans="1:15" ht="23.25">
      <c r="A122" s="308"/>
      <c r="B122" s="308"/>
      <c r="C122" s="308">
        <v>2500700693</v>
      </c>
      <c r="D122" s="308" t="s">
        <v>418</v>
      </c>
      <c r="E122" s="308">
        <v>91</v>
      </c>
      <c r="F122" s="308" t="s">
        <v>419</v>
      </c>
      <c r="G122" s="315">
        <v>44085</v>
      </c>
      <c r="H122" s="308">
        <v>3800000501</v>
      </c>
      <c r="I122" s="308">
        <v>2500700693</v>
      </c>
      <c r="J122" s="308">
        <v>2500700693</v>
      </c>
      <c r="K122" s="310">
        <v>-125412.74</v>
      </c>
      <c r="L122" s="308">
        <v>1211010102</v>
      </c>
      <c r="O122" s="60">
        <v>119</v>
      </c>
    </row>
    <row r="123" spans="1:15" ht="23.25">
      <c r="A123" s="308"/>
      <c r="B123" s="308"/>
      <c r="C123" s="308">
        <v>2500700693</v>
      </c>
      <c r="D123" s="308" t="s">
        <v>228</v>
      </c>
      <c r="E123" s="308">
        <v>81</v>
      </c>
      <c r="F123" s="308" t="s">
        <v>427</v>
      </c>
      <c r="G123" s="315">
        <v>44085</v>
      </c>
      <c r="H123" s="308">
        <v>6100056926</v>
      </c>
      <c r="I123" s="308">
        <v>2500700693</v>
      </c>
      <c r="J123" s="308">
        <v>2500700693</v>
      </c>
      <c r="K123" s="310">
        <v>22041000</v>
      </c>
      <c r="L123" s="308">
        <v>1211010102</v>
      </c>
      <c r="M123" s="60">
        <v>2</v>
      </c>
      <c r="N123" s="60">
        <v>4</v>
      </c>
      <c r="O123" s="60">
        <v>120</v>
      </c>
    </row>
    <row r="124" spans="1:15" ht="23.25">
      <c r="A124" s="187">
        <v>20</v>
      </c>
      <c r="B124" s="322" t="s">
        <v>555</v>
      </c>
      <c r="C124" s="187">
        <v>2500700697</v>
      </c>
      <c r="D124" s="187" t="s">
        <v>228</v>
      </c>
      <c r="E124" s="187">
        <v>91</v>
      </c>
      <c r="F124" s="187" t="s">
        <v>542</v>
      </c>
      <c r="G124" s="232">
        <v>43928</v>
      </c>
      <c r="H124" s="187">
        <v>6100023466</v>
      </c>
      <c r="I124" s="187">
        <v>2500700697</v>
      </c>
      <c r="J124" s="187">
        <v>2500700697</v>
      </c>
      <c r="K124" s="231">
        <v>-495300</v>
      </c>
      <c r="L124" s="187">
        <v>1211010102</v>
      </c>
      <c r="O124" s="60">
        <v>121</v>
      </c>
    </row>
    <row r="125" spans="1:15" ht="23.25">
      <c r="A125" s="187"/>
      <c r="B125" s="312"/>
      <c r="C125" s="187">
        <v>2500700697</v>
      </c>
      <c r="D125" s="187" t="s">
        <v>228</v>
      </c>
      <c r="E125" s="187">
        <v>81</v>
      </c>
      <c r="F125" s="187" t="s">
        <v>542</v>
      </c>
      <c r="G125" s="232">
        <v>43928</v>
      </c>
      <c r="H125" s="187">
        <v>6100024734</v>
      </c>
      <c r="I125" s="187">
        <v>2500700697</v>
      </c>
      <c r="J125" s="187">
        <v>2500700697</v>
      </c>
      <c r="K125" s="231">
        <v>495300</v>
      </c>
      <c r="L125" s="187">
        <v>1211010102</v>
      </c>
      <c r="M125" s="60">
        <v>2</v>
      </c>
      <c r="N125" s="60">
        <v>3</v>
      </c>
      <c r="O125" s="60">
        <v>122</v>
      </c>
    </row>
    <row r="126" spans="1:15" ht="23.25">
      <c r="A126" s="308">
        <v>21</v>
      </c>
      <c r="B126" s="309" t="s">
        <v>478</v>
      </c>
      <c r="C126" s="308">
        <v>2500700701</v>
      </c>
      <c r="D126" s="308" t="s">
        <v>228</v>
      </c>
      <c r="E126" s="308">
        <v>81</v>
      </c>
      <c r="F126" s="308" t="s">
        <v>401</v>
      </c>
      <c r="G126" s="315">
        <v>43983</v>
      </c>
      <c r="H126" s="308">
        <v>6100039103</v>
      </c>
      <c r="I126" s="308">
        <v>2500700701</v>
      </c>
      <c r="J126" s="308">
        <v>2500700701</v>
      </c>
      <c r="K126" s="310">
        <v>499800</v>
      </c>
      <c r="L126" s="308">
        <v>1211010102</v>
      </c>
      <c r="O126" s="60">
        <v>123</v>
      </c>
    </row>
    <row r="127" spans="1:15" ht="23.25">
      <c r="A127" s="308"/>
      <c r="B127" s="308"/>
      <c r="C127" s="308">
        <v>2500700701</v>
      </c>
      <c r="D127" s="308" t="s">
        <v>228</v>
      </c>
      <c r="E127" s="308">
        <v>81</v>
      </c>
      <c r="F127" s="308" t="s">
        <v>403</v>
      </c>
      <c r="G127" s="315">
        <v>44005</v>
      </c>
      <c r="H127" s="308">
        <v>6100042147</v>
      </c>
      <c r="I127" s="308">
        <v>2500700701</v>
      </c>
      <c r="J127" s="308">
        <v>2500700701</v>
      </c>
      <c r="K127" s="310">
        <v>500000</v>
      </c>
      <c r="L127" s="308">
        <v>1211010102</v>
      </c>
      <c r="M127" s="60">
        <v>2</v>
      </c>
      <c r="N127" s="60">
        <v>3</v>
      </c>
      <c r="O127" s="60">
        <v>124</v>
      </c>
    </row>
    <row r="128" spans="1:15" ht="23.25">
      <c r="A128" s="187">
        <v>22</v>
      </c>
      <c r="B128" s="312" t="s">
        <v>479</v>
      </c>
      <c r="C128" s="187">
        <v>2500700712</v>
      </c>
      <c r="D128" s="187" t="s">
        <v>277</v>
      </c>
      <c r="E128" s="187">
        <v>40</v>
      </c>
      <c r="F128" s="187" t="s">
        <v>415</v>
      </c>
      <c r="G128" s="232">
        <v>44089</v>
      </c>
      <c r="H128" s="187">
        <v>100160846</v>
      </c>
      <c r="I128" s="187">
        <v>2500700712</v>
      </c>
      <c r="J128" s="187">
        <v>2500700712</v>
      </c>
      <c r="K128" s="231">
        <v>940800</v>
      </c>
      <c r="L128" s="187">
        <v>1211010102</v>
      </c>
      <c r="O128" s="60">
        <v>125</v>
      </c>
    </row>
    <row r="129" spans="1:15" ht="23.25">
      <c r="A129" s="187"/>
      <c r="B129" s="187"/>
      <c r="C129" s="187">
        <v>2500700712</v>
      </c>
      <c r="D129" s="187" t="s">
        <v>277</v>
      </c>
      <c r="E129" s="187">
        <v>40</v>
      </c>
      <c r="F129" s="187" t="s">
        <v>416</v>
      </c>
      <c r="G129" s="232">
        <v>44095</v>
      </c>
      <c r="H129" s="187">
        <v>100165611</v>
      </c>
      <c r="I129" s="187">
        <v>2500700712</v>
      </c>
      <c r="J129" s="187">
        <v>2500700712</v>
      </c>
      <c r="K129" s="231">
        <v>460000</v>
      </c>
      <c r="L129" s="187">
        <v>1211010102</v>
      </c>
      <c r="M129" s="60">
        <v>2</v>
      </c>
      <c r="N129" s="60">
        <v>4</v>
      </c>
      <c r="O129" s="60">
        <v>126</v>
      </c>
    </row>
    <row r="130" spans="1:15" ht="23.25">
      <c r="A130" s="308">
        <v>23</v>
      </c>
      <c r="B130" s="323" t="s">
        <v>558</v>
      </c>
      <c r="C130" s="308">
        <v>2500700731</v>
      </c>
      <c r="D130" s="308" t="s">
        <v>228</v>
      </c>
      <c r="E130" s="308">
        <v>81</v>
      </c>
      <c r="F130" s="308" t="s">
        <v>542</v>
      </c>
      <c r="G130" s="315">
        <v>43928</v>
      </c>
      <c r="H130" s="308">
        <v>6100022592</v>
      </c>
      <c r="I130" s="308">
        <v>2500700731</v>
      </c>
      <c r="J130" s="308">
        <v>2500700731</v>
      </c>
      <c r="K130" s="310">
        <v>11000</v>
      </c>
      <c r="L130" s="308">
        <v>1211010102</v>
      </c>
      <c r="O130" s="60">
        <v>127</v>
      </c>
    </row>
    <row r="131" spans="1:15" ht="23.25">
      <c r="A131" s="308"/>
      <c r="B131" s="308"/>
      <c r="C131" s="308">
        <v>2500700731</v>
      </c>
      <c r="D131" s="308" t="s">
        <v>228</v>
      </c>
      <c r="E131" s="308">
        <v>91</v>
      </c>
      <c r="F131" s="308" t="s">
        <v>542</v>
      </c>
      <c r="G131" s="315">
        <v>43928</v>
      </c>
      <c r="H131" s="308">
        <v>6100024748</v>
      </c>
      <c r="I131" s="308">
        <v>2500700731</v>
      </c>
      <c r="J131" s="308">
        <v>2500700731</v>
      </c>
      <c r="K131" s="310">
        <v>-11000</v>
      </c>
      <c r="L131" s="308">
        <v>1211010102</v>
      </c>
      <c r="O131" s="60">
        <v>128</v>
      </c>
    </row>
    <row r="132" spans="1:15" ht="23.25">
      <c r="A132" s="308"/>
      <c r="B132" s="308"/>
      <c r="C132" s="308">
        <v>2500700731</v>
      </c>
      <c r="D132" s="308" t="s">
        <v>228</v>
      </c>
      <c r="E132" s="308">
        <v>81</v>
      </c>
      <c r="F132" s="308" t="s">
        <v>385</v>
      </c>
      <c r="G132" s="315">
        <v>43952</v>
      </c>
      <c r="H132" s="308">
        <v>6100031174</v>
      </c>
      <c r="I132" s="308">
        <v>2500700731</v>
      </c>
      <c r="J132" s="308">
        <v>2500700731</v>
      </c>
      <c r="K132" s="310">
        <v>350000</v>
      </c>
      <c r="L132" s="308">
        <v>1211010102</v>
      </c>
      <c r="O132" s="60">
        <v>129</v>
      </c>
    </row>
    <row r="133" spans="1:15" ht="23.25">
      <c r="A133" s="308"/>
      <c r="B133" s="308"/>
      <c r="C133" s="308">
        <v>2500700731</v>
      </c>
      <c r="D133" s="308" t="s">
        <v>228</v>
      </c>
      <c r="E133" s="308">
        <v>91</v>
      </c>
      <c r="F133" s="308" t="s">
        <v>385</v>
      </c>
      <c r="G133" s="315">
        <v>43952</v>
      </c>
      <c r="H133" s="308">
        <v>6100031856</v>
      </c>
      <c r="I133" s="308">
        <v>2500700731</v>
      </c>
      <c r="J133" s="308">
        <v>2500700731</v>
      </c>
      <c r="K133" s="310">
        <v>-350000</v>
      </c>
      <c r="L133" s="308">
        <v>1211010102</v>
      </c>
      <c r="M133" s="60">
        <v>4</v>
      </c>
      <c r="N133" s="60">
        <v>3</v>
      </c>
      <c r="O133" s="60">
        <v>130</v>
      </c>
    </row>
    <row r="134" spans="1:15" ht="23.25">
      <c r="A134" s="187">
        <v>24</v>
      </c>
      <c r="B134" s="312" t="s">
        <v>353</v>
      </c>
      <c r="C134" s="187">
        <v>2500700743</v>
      </c>
      <c r="D134" s="187" t="s">
        <v>228</v>
      </c>
      <c r="E134" s="187">
        <v>81</v>
      </c>
      <c r="F134" s="187" t="s">
        <v>423</v>
      </c>
      <c r="G134" s="232">
        <v>44098</v>
      </c>
      <c r="H134" s="187">
        <v>6100063752</v>
      </c>
      <c r="I134" s="187">
        <v>2500700743</v>
      </c>
      <c r="J134" s="187">
        <v>2500700743</v>
      </c>
      <c r="K134" s="231">
        <v>200000</v>
      </c>
      <c r="L134" s="187">
        <v>1211010102</v>
      </c>
      <c r="O134" s="60">
        <v>131</v>
      </c>
    </row>
    <row r="135" spans="1:15" ht="23.25">
      <c r="A135" s="187"/>
      <c r="B135" s="187"/>
      <c r="C135" s="187">
        <v>2500700743</v>
      </c>
      <c r="D135" s="187" t="s">
        <v>228</v>
      </c>
      <c r="E135" s="187">
        <v>81</v>
      </c>
      <c r="F135" s="187" t="s">
        <v>436</v>
      </c>
      <c r="G135" s="232">
        <v>44103</v>
      </c>
      <c r="H135" s="187">
        <v>6100067433</v>
      </c>
      <c r="I135" s="187">
        <v>2500700743</v>
      </c>
      <c r="J135" s="187">
        <v>2500700743</v>
      </c>
      <c r="K135" s="231">
        <v>2704000</v>
      </c>
      <c r="L135" s="187">
        <v>1211010102</v>
      </c>
      <c r="M135" s="60">
        <v>2</v>
      </c>
      <c r="N135" s="60">
        <v>4</v>
      </c>
      <c r="O135" s="60">
        <v>132</v>
      </c>
    </row>
    <row r="136" spans="1:15" ht="23.25">
      <c r="A136" s="308">
        <v>25</v>
      </c>
      <c r="B136" s="309" t="s">
        <v>480</v>
      </c>
      <c r="C136" s="308">
        <v>2500700767</v>
      </c>
      <c r="D136" s="308" t="s">
        <v>228</v>
      </c>
      <c r="E136" s="308">
        <v>81</v>
      </c>
      <c r="F136" s="308" t="s">
        <v>429</v>
      </c>
      <c r="G136" s="315">
        <v>44096</v>
      </c>
      <c r="H136" s="308">
        <v>6100061022</v>
      </c>
      <c r="I136" s="308">
        <v>2500700767</v>
      </c>
      <c r="J136" s="308">
        <v>2500700767</v>
      </c>
      <c r="K136" s="310">
        <v>6239450</v>
      </c>
      <c r="L136" s="308">
        <v>1211010102</v>
      </c>
      <c r="O136" s="60">
        <v>133</v>
      </c>
    </row>
    <row r="137" spans="1:15" ht="23.25">
      <c r="A137" s="308"/>
      <c r="B137" s="308"/>
      <c r="C137" s="308">
        <v>2500700767</v>
      </c>
      <c r="D137" s="308" t="s">
        <v>228</v>
      </c>
      <c r="E137" s="308">
        <v>91</v>
      </c>
      <c r="F137" s="308" t="s">
        <v>423</v>
      </c>
      <c r="G137" s="315">
        <v>44097</v>
      </c>
      <c r="H137" s="308">
        <v>6100032779</v>
      </c>
      <c r="I137" s="308">
        <v>2500700767</v>
      </c>
      <c r="J137" s="308">
        <v>2500700767</v>
      </c>
      <c r="K137" s="310">
        <v>-6239450</v>
      </c>
      <c r="L137" s="308">
        <v>1211010102</v>
      </c>
      <c r="O137" s="60">
        <v>134</v>
      </c>
    </row>
    <row r="138" spans="1:15" ht="23.25">
      <c r="A138" s="308"/>
      <c r="B138" s="308"/>
      <c r="C138" s="308">
        <v>2500700767</v>
      </c>
      <c r="D138" s="308" t="s">
        <v>228</v>
      </c>
      <c r="E138" s="308">
        <v>81</v>
      </c>
      <c r="F138" s="308" t="s">
        <v>423</v>
      </c>
      <c r="G138" s="315">
        <v>44097</v>
      </c>
      <c r="H138" s="308">
        <v>6100061011</v>
      </c>
      <c r="I138" s="308">
        <v>2500700767</v>
      </c>
      <c r="J138" s="308">
        <v>2500700767</v>
      </c>
      <c r="K138" s="310">
        <v>6239450</v>
      </c>
      <c r="L138" s="308">
        <v>1211010102</v>
      </c>
      <c r="O138" s="60">
        <v>135</v>
      </c>
    </row>
    <row r="139" spans="1:15" ht="23.25">
      <c r="A139" s="308"/>
      <c r="B139" s="308"/>
      <c r="C139" s="308">
        <v>2500700767</v>
      </c>
      <c r="D139" s="308" t="s">
        <v>228</v>
      </c>
      <c r="E139" s="308">
        <v>91</v>
      </c>
      <c r="F139" s="308" t="s">
        <v>423</v>
      </c>
      <c r="G139" s="315">
        <v>44097</v>
      </c>
      <c r="H139" s="308">
        <v>6100064896</v>
      </c>
      <c r="I139" s="308">
        <v>2500700767</v>
      </c>
      <c r="J139" s="308">
        <v>2500700767</v>
      </c>
      <c r="K139" s="310">
        <v>-6239450</v>
      </c>
      <c r="L139" s="308">
        <v>1211010102</v>
      </c>
      <c r="O139" s="60">
        <v>136</v>
      </c>
    </row>
    <row r="140" spans="1:15" ht="23.25">
      <c r="A140" s="308"/>
      <c r="B140" s="308"/>
      <c r="C140" s="308">
        <v>2500700767</v>
      </c>
      <c r="D140" s="308" t="s">
        <v>228</v>
      </c>
      <c r="E140" s="308">
        <v>81</v>
      </c>
      <c r="F140" s="308" t="s">
        <v>423</v>
      </c>
      <c r="G140" s="315">
        <v>44097</v>
      </c>
      <c r="H140" s="308">
        <v>6100065806</v>
      </c>
      <c r="I140" s="308">
        <v>2500700767</v>
      </c>
      <c r="J140" s="308">
        <v>2500700767</v>
      </c>
      <c r="K140" s="310">
        <v>6239450</v>
      </c>
      <c r="L140" s="308">
        <v>1211010102</v>
      </c>
      <c r="M140" s="60">
        <v>5</v>
      </c>
      <c r="N140" s="60">
        <v>4</v>
      </c>
      <c r="O140" s="60">
        <v>137</v>
      </c>
    </row>
    <row r="141" spans="1:15" ht="23.25">
      <c r="A141" s="187">
        <v>26</v>
      </c>
      <c r="B141" s="322" t="s">
        <v>559</v>
      </c>
      <c r="C141" s="317">
        <v>2500700782</v>
      </c>
      <c r="D141" s="317" t="s">
        <v>228</v>
      </c>
      <c r="E141" s="317">
        <v>91</v>
      </c>
      <c r="F141" s="317" t="s">
        <v>560</v>
      </c>
      <c r="G141" s="329">
        <v>43878</v>
      </c>
      <c r="H141" s="317">
        <v>6100016534</v>
      </c>
      <c r="I141" s="317">
        <v>2500700782</v>
      </c>
      <c r="J141" s="317">
        <v>2500700782</v>
      </c>
      <c r="K141" s="319">
        <v>-1404000</v>
      </c>
      <c r="L141" s="317">
        <v>1211010102</v>
      </c>
      <c r="O141" s="60">
        <v>138</v>
      </c>
    </row>
    <row r="142" spans="1:15" ht="23.25">
      <c r="A142" s="317"/>
      <c r="B142" s="317"/>
      <c r="C142" s="317">
        <v>2500700782</v>
      </c>
      <c r="D142" s="317" t="s">
        <v>228</v>
      </c>
      <c r="E142" s="317">
        <v>81</v>
      </c>
      <c r="F142" s="317" t="s">
        <v>560</v>
      </c>
      <c r="G142" s="329">
        <v>43878</v>
      </c>
      <c r="H142" s="317">
        <v>6100016834</v>
      </c>
      <c r="I142" s="317">
        <v>2500700782</v>
      </c>
      <c r="J142" s="317">
        <v>2500700782</v>
      </c>
      <c r="K142" s="319">
        <v>1404000</v>
      </c>
      <c r="L142" s="317">
        <v>1211010102</v>
      </c>
      <c r="M142" s="60">
        <v>2</v>
      </c>
      <c r="N142" s="60">
        <v>2</v>
      </c>
      <c r="O142" s="60">
        <v>139</v>
      </c>
    </row>
    <row r="143" spans="1:15" ht="23.25">
      <c r="A143" s="308">
        <v>27</v>
      </c>
      <c r="B143" s="309" t="s">
        <v>245</v>
      </c>
      <c r="C143" s="308">
        <v>2500700799</v>
      </c>
      <c r="D143" s="308" t="s">
        <v>228</v>
      </c>
      <c r="E143" s="308">
        <v>91</v>
      </c>
      <c r="F143" s="308" t="s">
        <v>257</v>
      </c>
      <c r="G143" s="315">
        <v>43759</v>
      </c>
      <c r="H143" s="308">
        <v>6100000796</v>
      </c>
      <c r="I143" s="308">
        <v>2500700799</v>
      </c>
      <c r="J143" s="308">
        <v>2500700799</v>
      </c>
      <c r="K143" s="310">
        <v>-1731900</v>
      </c>
      <c r="L143" s="308">
        <v>1211010102</v>
      </c>
      <c r="O143" s="60">
        <v>140</v>
      </c>
    </row>
    <row r="144" spans="1:15" ht="23.25">
      <c r="A144" s="308"/>
      <c r="B144" s="308"/>
      <c r="C144" s="308">
        <v>2500700799</v>
      </c>
      <c r="D144" s="308" t="s">
        <v>228</v>
      </c>
      <c r="E144" s="308">
        <v>81</v>
      </c>
      <c r="F144" s="308" t="s">
        <v>256</v>
      </c>
      <c r="G144" s="315">
        <v>43768</v>
      </c>
      <c r="H144" s="308">
        <v>6100002328</v>
      </c>
      <c r="I144" s="308">
        <v>2500700799</v>
      </c>
      <c r="J144" s="308">
        <v>2500700799</v>
      </c>
      <c r="K144" s="310">
        <v>2164875</v>
      </c>
      <c r="L144" s="308">
        <v>1211010102</v>
      </c>
      <c r="O144" s="60">
        <v>141</v>
      </c>
    </row>
    <row r="145" spans="1:15" ht="23.25">
      <c r="A145" s="308"/>
      <c r="B145" s="308"/>
      <c r="C145" s="308">
        <v>2500700799</v>
      </c>
      <c r="D145" s="308" t="s">
        <v>228</v>
      </c>
      <c r="E145" s="308">
        <v>91</v>
      </c>
      <c r="F145" s="308" t="s">
        <v>256</v>
      </c>
      <c r="G145" s="315">
        <v>43768</v>
      </c>
      <c r="H145" s="308">
        <v>6100002329</v>
      </c>
      <c r="I145" s="308">
        <v>2500700799</v>
      </c>
      <c r="J145" s="308">
        <v>2500700799</v>
      </c>
      <c r="K145" s="310">
        <v>-2164875</v>
      </c>
      <c r="L145" s="308">
        <v>1211010102</v>
      </c>
      <c r="O145" s="60">
        <v>142</v>
      </c>
    </row>
    <row r="146" spans="1:15" ht="23.25">
      <c r="A146" s="308"/>
      <c r="B146" s="308"/>
      <c r="C146" s="308">
        <v>2500700799</v>
      </c>
      <c r="D146" s="308" t="s">
        <v>228</v>
      </c>
      <c r="E146" s="308">
        <v>81</v>
      </c>
      <c r="F146" s="308" t="s">
        <v>257</v>
      </c>
      <c r="G146" s="315">
        <v>43768</v>
      </c>
      <c r="H146" s="308">
        <v>6100003203</v>
      </c>
      <c r="I146" s="308">
        <v>2500700799</v>
      </c>
      <c r="J146" s="308">
        <v>2500700799</v>
      </c>
      <c r="K146" s="310">
        <v>1731900</v>
      </c>
      <c r="L146" s="308">
        <v>1211010102</v>
      </c>
      <c r="M146" s="60">
        <v>4</v>
      </c>
      <c r="N146" s="60">
        <v>1</v>
      </c>
      <c r="O146" s="60">
        <v>143</v>
      </c>
    </row>
    <row r="147" spans="1:15" ht="23.25">
      <c r="A147" s="187">
        <v>28</v>
      </c>
      <c r="B147" s="322" t="s">
        <v>564</v>
      </c>
      <c r="C147" s="187">
        <v>2500700808</v>
      </c>
      <c r="D147" s="187" t="s">
        <v>228</v>
      </c>
      <c r="E147" s="187">
        <v>81</v>
      </c>
      <c r="F147" s="187" t="s">
        <v>565</v>
      </c>
      <c r="G147" s="232">
        <v>43879</v>
      </c>
      <c r="H147" s="187">
        <v>6100016761</v>
      </c>
      <c r="I147" s="187">
        <v>2500700808</v>
      </c>
      <c r="J147" s="187">
        <v>2500700808</v>
      </c>
      <c r="K147" s="231">
        <v>892500</v>
      </c>
      <c r="L147" s="187">
        <v>1211010102</v>
      </c>
      <c r="O147" s="60">
        <v>144</v>
      </c>
    </row>
    <row r="148" spans="1:15" ht="23.25">
      <c r="A148" s="187"/>
      <c r="B148" s="187"/>
      <c r="C148" s="187">
        <v>2500700808</v>
      </c>
      <c r="D148" s="187" t="s">
        <v>228</v>
      </c>
      <c r="E148" s="187">
        <v>91</v>
      </c>
      <c r="F148" s="187" t="s">
        <v>328</v>
      </c>
      <c r="G148" s="232">
        <v>43879</v>
      </c>
      <c r="H148" s="187">
        <v>6100017525</v>
      </c>
      <c r="I148" s="187">
        <v>2500700808</v>
      </c>
      <c r="J148" s="187">
        <v>2500700808</v>
      </c>
      <c r="K148" s="231">
        <v>-892500</v>
      </c>
      <c r="L148" s="187">
        <v>1211010102</v>
      </c>
      <c r="M148" s="60">
        <v>2</v>
      </c>
      <c r="N148" s="60">
        <v>2</v>
      </c>
      <c r="O148" s="60">
        <v>145</v>
      </c>
    </row>
    <row r="149" spans="1:15" ht="23.25">
      <c r="A149" s="308">
        <v>29</v>
      </c>
      <c r="B149" s="323" t="s">
        <v>567</v>
      </c>
      <c r="C149" s="308">
        <v>2500700812</v>
      </c>
      <c r="D149" s="308" t="s">
        <v>228</v>
      </c>
      <c r="E149" s="308">
        <v>91</v>
      </c>
      <c r="F149" s="308" t="s">
        <v>336</v>
      </c>
      <c r="G149" s="315">
        <v>43846</v>
      </c>
      <c r="H149" s="308">
        <v>6100012332</v>
      </c>
      <c r="I149" s="308">
        <v>2500700812</v>
      </c>
      <c r="J149" s="308">
        <v>2500700812</v>
      </c>
      <c r="K149" s="310">
        <v>-1845600</v>
      </c>
      <c r="L149" s="308">
        <v>1211010102</v>
      </c>
      <c r="O149" s="60">
        <v>146</v>
      </c>
    </row>
    <row r="150" spans="1:15" ht="23.25">
      <c r="A150" s="308"/>
      <c r="B150" s="308"/>
      <c r="C150" s="308">
        <v>2500700812</v>
      </c>
      <c r="D150" s="308" t="s">
        <v>228</v>
      </c>
      <c r="E150" s="308">
        <v>81</v>
      </c>
      <c r="F150" s="308" t="s">
        <v>336</v>
      </c>
      <c r="G150" s="315">
        <v>43846</v>
      </c>
      <c r="H150" s="308">
        <v>6100013212</v>
      </c>
      <c r="I150" s="308">
        <v>2500700812</v>
      </c>
      <c r="J150" s="308">
        <v>2500700812</v>
      </c>
      <c r="K150" s="310">
        <v>1845600</v>
      </c>
      <c r="L150" s="308">
        <v>1211010102</v>
      </c>
      <c r="M150" s="60">
        <v>2</v>
      </c>
      <c r="N150" s="60">
        <v>2</v>
      </c>
      <c r="O150" s="60">
        <v>147</v>
      </c>
    </row>
    <row r="151" spans="1:15" ht="23.25">
      <c r="A151" s="187">
        <v>30</v>
      </c>
      <c r="B151" s="322" t="s">
        <v>569</v>
      </c>
      <c r="C151" s="187">
        <v>2500700838</v>
      </c>
      <c r="D151" s="187" t="s">
        <v>228</v>
      </c>
      <c r="E151" s="187">
        <v>91</v>
      </c>
      <c r="F151" s="187" t="s">
        <v>285</v>
      </c>
      <c r="G151" s="232">
        <v>43759</v>
      </c>
      <c r="H151" s="187">
        <v>6100002079</v>
      </c>
      <c r="I151" s="187">
        <v>2500700838</v>
      </c>
      <c r="J151" s="187">
        <v>2500700838</v>
      </c>
      <c r="K151" s="231">
        <v>-2224750</v>
      </c>
      <c r="L151" s="187">
        <v>1211010102</v>
      </c>
      <c r="O151" s="60">
        <v>148</v>
      </c>
    </row>
    <row r="152" spans="1:15" ht="23.25">
      <c r="A152" s="187"/>
      <c r="B152" s="187"/>
      <c r="C152" s="187">
        <v>2500700838</v>
      </c>
      <c r="D152" s="187" t="s">
        <v>228</v>
      </c>
      <c r="E152" s="187">
        <v>81</v>
      </c>
      <c r="F152" s="187" t="s">
        <v>285</v>
      </c>
      <c r="G152" s="232">
        <v>43759</v>
      </c>
      <c r="H152" s="187">
        <v>6100003930</v>
      </c>
      <c r="I152" s="187">
        <v>2500700838</v>
      </c>
      <c r="J152" s="187">
        <v>2500700838</v>
      </c>
      <c r="K152" s="231">
        <v>2224750</v>
      </c>
      <c r="L152" s="187">
        <v>1211010102</v>
      </c>
      <c r="O152" s="60">
        <v>149</v>
      </c>
    </row>
    <row r="153" spans="1:15" ht="23.25">
      <c r="A153" s="187"/>
      <c r="B153" s="187"/>
      <c r="C153" s="187">
        <v>2500700838</v>
      </c>
      <c r="D153" s="187" t="s">
        <v>228</v>
      </c>
      <c r="E153" s="187">
        <v>81</v>
      </c>
      <c r="F153" s="187" t="s">
        <v>285</v>
      </c>
      <c r="G153" s="232">
        <v>43784</v>
      </c>
      <c r="H153" s="187">
        <v>6100003633</v>
      </c>
      <c r="I153" s="187">
        <v>2500700838</v>
      </c>
      <c r="J153" s="187">
        <v>2500700838</v>
      </c>
      <c r="K153" s="231">
        <v>1296793</v>
      </c>
      <c r="L153" s="187">
        <v>1211010102</v>
      </c>
      <c r="O153" s="60">
        <v>150</v>
      </c>
    </row>
    <row r="154" spans="1:15" ht="23.25">
      <c r="A154" s="187"/>
      <c r="B154" s="187"/>
      <c r="C154" s="187">
        <v>2500700838</v>
      </c>
      <c r="D154" s="187" t="s">
        <v>228</v>
      </c>
      <c r="E154" s="187">
        <v>91</v>
      </c>
      <c r="F154" s="187" t="s">
        <v>285</v>
      </c>
      <c r="G154" s="232">
        <v>43784</v>
      </c>
      <c r="H154" s="187">
        <v>6100003931</v>
      </c>
      <c r="I154" s="187">
        <v>2500700838</v>
      </c>
      <c r="J154" s="187">
        <v>2500700838</v>
      </c>
      <c r="K154" s="231">
        <v>-1296793</v>
      </c>
      <c r="L154" s="187">
        <v>1211010102</v>
      </c>
      <c r="M154" s="60">
        <v>4</v>
      </c>
      <c r="N154" s="60">
        <v>1</v>
      </c>
      <c r="O154" s="60">
        <v>151</v>
      </c>
    </row>
    <row r="155" spans="1:15" ht="23.25">
      <c r="A155" s="308">
        <v>31</v>
      </c>
      <c r="B155" s="309" t="s">
        <v>292</v>
      </c>
      <c r="C155" s="308">
        <v>2500700850</v>
      </c>
      <c r="D155" s="308" t="s">
        <v>228</v>
      </c>
      <c r="E155" s="308">
        <v>81</v>
      </c>
      <c r="F155" s="308" t="s">
        <v>413</v>
      </c>
      <c r="G155" s="315">
        <v>44098</v>
      </c>
      <c r="H155" s="308">
        <v>6100065648</v>
      </c>
      <c r="I155" s="308">
        <v>2500700850</v>
      </c>
      <c r="J155" s="308">
        <v>2500700850</v>
      </c>
      <c r="K155" s="310">
        <v>1874700</v>
      </c>
      <c r="L155" s="308">
        <v>1211010102</v>
      </c>
      <c r="O155" s="60">
        <v>152</v>
      </c>
    </row>
    <row r="156" spans="1:15" ht="23.25">
      <c r="A156" s="308"/>
      <c r="B156" s="308"/>
      <c r="C156" s="308">
        <v>2500700850</v>
      </c>
      <c r="D156" s="308" t="s">
        <v>228</v>
      </c>
      <c r="E156" s="308">
        <v>81</v>
      </c>
      <c r="F156" s="308" t="s">
        <v>413</v>
      </c>
      <c r="G156" s="315">
        <v>44098</v>
      </c>
      <c r="H156" s="308">
        <v>6100065648</v>
      </c>
      <c r="I156" s="308">
        <v>2500700850</v>
      </c>
      <c r="J156" s="308">
        <v>2500700850</v>
      </c>
      <c r="K156" s="310">
        <v>1874700</v>
      </c>
      <c r="L156" s="308">
        <v>1211010102</v>
      </c>
      <c r="O156" s="60">
        <v>153</v>
      </c>
    </row>
    <row r="157" spans="1:15" ht="23.25">
      <c r="A157" s="308"/>
      <c r="B157" s="308"/>
      <c r="C157" s="308">
        <v>2500700850</v>
      </c>
      <c r="D157" s="308" t="s">
        <v>228</v>
      </c>
      <c r="E157" s="308">
        <v>81</v>
      </c>
      <c r="F157" s="308" t="s">
        <v>413</v>
      </c>
      <c r="G157" s="315">
        <v>44098</v>
      </c>
      <c r="H157" s="308">
        <v>6100065648</v>
      </c>
      <c r="I157" s="308">
        <v>2500700850</v>
      </c>
      <c r="J157" s="308">
        <v>2500700850</v>
      </c>
      <c r="K157" s="310">
        <v>1874700</v>
      </c>
      <c r="L157" s="308">
        <v>1211010102</v>
      </c>
      <c r="O157" s="60">
        <v>154</v>
      </c>
    </row>
    <row r="158" spans="1:15" ht="23.25">
      <c r="A158" s="308"/>
      <c r="B158" s="308"/>
      <c r="C158" s="308">
        <v>2500700850</v>
      </c>
      <c r="D158" s="308" t="s">
        <v>228</v>
      </c>
      <c r="E158" s="308">
        <v>81</v>
      </c>
      <c r="F158" s="308" t="s">
        <v>413</v>
      </c>
      <c r="G158" s="315">
        <v>44098</v>
      </c>
      <c r="H158" s="308">
        <v>6100065648</v>
      </c>
      <c r="I158" s="308">
        <v>2500700850</v>
      </c>
      <c r="J158" s="308">
        <v>2500700850</v>
      </c>
      <c r="K158" s="310">
        <v>3150851.92</v>
      </c>
      <c r="L158" s="308">
        <v>1211010102</v>
      </c>
      <c r="O158" s="60">
        <v>155</v>
      </c>
    </row>
    <row r="159" spans="1:15" ht="23.25">
      <c r="A159" s="308"/>
      <c r="B159" s="308"/>
      <c r="C159" s="308">
        <v>2500700850</v>
      </c>
      <c r="D159" s="308" t="s">
        <v>228</v>
      </c>
      <c r="E159" s="308">
        <v>81</v>
      </c>
      <c r="F159" s="308" t="s">
        <v>413</v>
      </c>
      <c r="G159" s="315">
        <v>44098</v>
      </c>
      <c r="H159" s="308">
        <v>6100067458</v>
      </c>
      <c r="I159" s="308">
        <v>2500700850</v>
      </c>
      <c r="J159" s="308">
        <v>2500700850</v>
      </c>
      <c r="K159" s="310">
        <v>1646956</v>
      </c>
      <c r="L159" s="308">
        <v>1211010102</v>
      </c>
      <c r="O159" s="60">
        <v>156</v>
      </c>
    </row>
    <row r="160" spans="1:15" ht="23.25">
      <c r="A160" s="308"/>
      <c r="B160" s="308"/>
      <c r="C160" s="308">
        <v>2500700850</v>
      </c>
      <c r="D160" s="308" t="s">
        <v>228</v>
      </c>
      <c r="E160" s="308">
        <v>81</v>
      </c>
      <c r="F160" s="308" t="s">
        <v>413</v>
      </c>
      <c r="G160" s="315">
        <v>44098</v>
      </c>
      <c r="H160" s="308">
        <v>6100067458</v>
      </c>
      <c r="I160" s="308">
        <v>2500700850</v>
      </c>
      <c r="J160" s="308">
        <v>2500700850</v>
      </c>
      <c r="K160" s="310">
        <v>2058695</v>
      </c>
      <c r="L160" s="308">
        <v>1211010102</v>
      </c>
      <c r="O160" s="60">
        <v>157</v>
      </c>
    </row>
    <row r="161" spans="1:15" ht="23.25">
      <c r="A161" s="308"/>
      <c r="B161" s="308"/>
      <c r="C161" s="308">
        <v>2500700850</v>
      </c>
      <c r="D161" s="308" t="s">
        <v>228</v>
      </c>
      <c r="E161" s="308">
        <v>81</v>
      </c>
      <c r="F161" s="308" t="s">
        <v>413</v>
      </c>
      <c r="G161" s="315">
        <v>44098</v>
      </c>
      <c r="H161" s="308">
        <v>6100067458</v>
      </c>
      <c r="I161" s="308">
        <v>2500700850</v>
      </c>
      <c r="J161" s="308">
        <v>2500700850</v>
      </c>
      <c r="K161" s="310">
        <v>2058695</v>
      </c>
      <c r="L161" s="308">
        <v>1211010102</v>
      </c>
      <c r="O161" s="60">
        <v>158</v>
      </c>
    </row>
    <row r="162" spans="1:15" ht="23.25">
      <c r="A162" s="308"/>
      <c r="B162" s="308"/>
      <c r="C162" s="308">
        <v>2500700850</v>
      </c>
      <c r="D162" s="308" t="s">
        <v>228</v>
      </c>
      <c r="E162" s="308">
        <v>81</v>
      </c>
      <c r="F162" s="308" t="s">
        <v>413</v>
      </c>
      <c r="G162" s="315">
        <v>44098</v>
      </c>
      <c r="H162" s="308">
        <v>6100067458</v>
      </c>
      <c r="I162" s="308">
        <v>2500700850</v>
      </c>
      <c r="J162" s="308">
        <v>2500700850</v>
      </c>
      <c r="K162" s="310">
        <v>2058695</v>
      </c>
      <c r="L162" s="308">
        <v>1211010102</v>
      </c>
      <c r="O162" s="60">
        <v>159</v>
      </c>
    </row>
    <row r="163" spans="1:15" ht="23.25">
      <c r="A163" s="308"/>
      <c r="B163" s="308"/>
      <c r="C163" s="308">
        <v>2500700850</v>
      </c>
      <c r="D163" s="308" t="s">
        <v>228</v>
      </c>
      <c r="E163" s="308">
        <v>81</v>
      </c>
      <c r="F163" s="308" t="s">
        <v>413</v>
      </c>
      <c r="G163" s="315">
        <v>44098</v>
      </c>
      <c r="H163" s="308">
        <v>6100067458</v>
      </c>
      <c r="I163" s="308">
        <v>2500700850</v>
      </c>
      <c r="J163" s="308">
        <v>2500700850</v>
      </c>
      <c r="K163" s="310">
        <v>2058695</v>
      </c>
      <c r="L163" s="308">
        <v>1211010102</v>
      </c>
      <c r="M163" s="60">
        <v>9</v>
      </c>
      <c r="N163" s="60">
        <v>4</v>
      </c>
      <c r="O163" s="60">
        <v>160</v>
      </c>
    </row>
    <row r="164" spans="1:15" ht="23.25">
      <c r="A164" s="187">
        <v>32</v>
      </c>
      <c r="B164" s="312" t="s">
        <v>481</v>
      </c>
      <c r="C164" s="317">
        <v>2500700860</v>
      </c>
      <c r="D164" s="317" t="s">
        <v>228</v>
      </c>
      <c r="E164" s="317">
        <v>81</v>
      </c>
      <c r="F164" s="317" t="s">
        <v>420</v>
      </c>
      <c r="G164" s="329">
        <v>44075</v>
      </c>
      <c r="H164" s="317">
        <v>6100012047</v>
      </c>
      <c r="I164" s="317">
        <v>2500700860</v>
      </c>
      <c r="J164" s="317">
        <v>2500700860</v>
      </c>
      <c r="K164" s="319">
        <v>432000</v>
      </c>
      <c r="L164" s="317">
        <v>1211010102</v>
      </c>
      <c r="O164" s="60">
        <v>161</v>
      </c>
    </row>
    <row r="165" spans="1:15" ht="23.25">
      <c r="A165" s="317"/>
      <c r="B165" s="317"/>
      <c r="C165" s="317">
        <v>2500700860</v>
      </c>
      <c r="D165" s="317" t="s">
        <v>228</v>
      </c>
      <c r="E165" s="317">
        <v>81</v>
      </c>
      <c r="F165" s="317" t="s">
        <v>420</v>
      </c>
      <c r="G165" s="329">
        <v>44075</v>
      </c>
      <c r="H165" s="317">
        <v>6100046754</v>
      </c>
      <c r="I165" s="317">
        <v>2500700860</v>
      </c>
      <c r="J165" s="317">
        <v>2500700860</v>
      </c>
      <c r="K165" s="319">
        <v>432000</v>
      </c>
      <c r="L165" s="317">
        <v>1211010102</v>
      </c>
      <c r="O165" s="60">
        <v>162</v>
      </c>
    </row>
    <row r="166" spans="1:15" ht="23.25">
      <c r="A166" s="317"/>
      <c r="B166" s="317"/>
      <c r="C166" s="317">
        <v>2500700860</v>
      </c>
      <c r="D166" s="317" t="s">
        <v>228</v>
      </c>
      <c r="E166" s="317">
        <v>81</v>
      </c>
      <c r="F166" s="317" t="s">
        <v>420</v>
      </c>
      <c r="G166" s="329">
        <v>44075</v>
      </c>
      <c r="H166" s="317">
        <v>6100051050</v>
      </c>
      <c r="I166" s="317">
        <v>2500700860</v>
      </c>
      <c r="J166" s="317">
        <v>2500700860</v>
      </c>
      <c r="K166" s="319">
        <v>504000</v>
      </c>
      <c r="L166" s="317">
        <v>1211010102</v>
      </c>
      <c r="M166" s="60">
        <v>3</v>
      </c>
      <c r="N166" s="60">
        <v>4</v>
      </c>
      <c r="O166" s="60">
        <v>163</v>
      </c>
    </row>
    <row r="167" spans="1:15" ht="23.25">
      <c r="A167" s="308">
        <v>33</v>
      </c>
      <c r="B167" s="309" t="s">
        <v>482</v>
      </c>
      <c r="C167" s="308">
        <v>2500700868</v>
      </c>
      <c r="D167" s="308" t="s">
        <v>228</v>
      </c>
      <c r="E167" s="308">
        <v>81</v>
      </c>
      <c r="F167" s="308" t="s">
        <v>367</v>
      </c>
      <c r="G167" s="315">
        <v>43945</v>
      </c>
      <c r="H167" s="308">
        <v>6100029188</v>
      </c>
      <c r="I167" s="308">
        <v>2500700868</v>
      </c>
      <c r="J167" s="308">
        <v>2500700868</v>
      </c>
      <c r="K167" s="310">
        <v>51000</v>
      </c>
      <c r="L167" s="308">
        <v>1211010102</v>
      </c>
      <c r="O167" s="60">
        <v>164</v>
      </c>
    </row>
    <row r="168" spans="1:15" ht="23.25">
      <c r="A168" s="308"/>
      <c r="B168" s="308"/>
      <c r="C168" s="308">
        <v>2500700868</v>
      </c>
      <c r="D168" s="308" t="s">
        <v>228</v>
      </c>
      <c r="E168" s="308">
        <v>81</v>
      </c>
      <c r="F168" s="308" t="s">
        <v>367</v>
      </c>
      <c r="G168" s="315">
        <v>43945</v>
      </c>
      <c r="H168" s="308">
        <v>6100029395</v>
      </c>
      <c r="I168" s="308">
        <v>2500700868</v>
      </c>
      <c r="J168" s="308">
        <v>2500700868</v>
      </c>
      <c r="K168" s="310">
        <v>264000</v>
      </c>
      <c r="L168" s="308">
        <v>1211010102</v>
      </c>
      <c r="O168" s="60">
        <v>165</v>
      </c>
    </row>
    <row r="169" spans="1:15" ht="23.25">
      <c r="A169" s="308"/>
      <c r="B169" s="308"/>
      <c r="C169" s="308">
        <v>2500700868</v>
      </c>
      <c r="D169" s="308" t="s">
        <v>228</v>
      </c>
      <c r="E169" s="308">
        <v>81</v>
      </c>
      <c r="F169" s="308" t="s">
        <v>367</v>
      </c>
      <c r="G169" s="315">
        <v>43945</v>
      </c>
      <c r="H169" s="308">
        <v>6100030526</v>
      </c>
      <c r="I169" s="308">
        <v>2500700868</v>
      </c>
      <c r="J169" s="308">
        <v>2500700868</v>
      </c>
      <c r="K169" s="310">
        <v>498000</v>
      </c>
      <c r="L169" s="308">
        <v>1211010102</v>
      </c>
      <c r="O169" s="60">
        <v>166</v>
      </c>
    </row>
    <row r="170" spans="1:15" ht="23.25">
      <c r="A170" s="308"/>
      <c r="B170" s="308"/>
      <c r="C170" s="308">
        <v>2500700868</v>
      </c>
      <c r="D170" s="308" t="s">
        <v>228</v>
      </c>
      <c r="E170" s="308">
        <v>81</v>
      </c>
      <c r="F170" s="308" t="s">
        <v>367</v>
      </c>
      <c r="G170" s="315">
        <v>43945</v>
      </c>
      <c r="H170" s="308">
        <v>6100030528</v>
      </c>
      <c r="I170" s="308">
        <v>2500700868</v>
      </c>
      <c r="J170" s="308">
        <v>2500700868</v>
      </c>
      <c r="K170" s="310">
        <v>478000</v>
      </c>
      <c r="L170" s="308">
        <v>1211010102</v>
      </c>
      <c r="O170" s="60">
        <v>167</v>
      </c>
    </row>
    <row r="171" spans="1:15" ht="23.25">
      <c r="A171" s="308"/>
      <c r="B171" s="308"/>
      <c r="C171" s="308">
        <v>2500700868</v>
      </c>
      <c r="D171" s="308" t="s">
        <v>228</v>
      </c>
      <c r="E171" s="308">
        <v>81</v>
      </c>
      <c r="F171" s="308" t="s">
        <v>366</v>
      </c>
      <c r="G171" s="315">
        <v>43951</v>
      </c>
      <c r="H171" s="308">
        <v>6100031157</v>
      </c>
      <c r="I171" s="308">
        <v>2500700868</v>
      </c>
      <c r="J171" s="308">
        <v>2500700868</v>
      </c>
      <c r="K171" s="310">
        <v>502000</v>
      </c>
      <c r="L171" s="308">
        <v>1211010102</v>
      </c>
      <c r="O171" s="60">
        <v>168</v>
      </c>
    </row>
    <row r="172" spans="1:15" ht="23.25">
      <c r="A172" s="308"/>
      <c r="B172" s="308"/>
      <c r="C172" s="308">
        <v>2500700868</v>
      </c>
      <c r="D172" s="308" t="s">
        <v>228</v>
      </c>
      <c r="E172" s="308">
        <v>81</v>
      </c>
      <c r="F172" s="308" t="s">
        <v>366</v>
      </c>
      <c r="G172" s="315">
        <v>43951</v>
      </c>
      <c r="H172" s="308">
        <v>6100031834</v>
      </c>
      <c r="I172" s="308">
        <v>2500700868</v>
      </c>
      <c r="J172" s="308">
        <v>2500700868</v>
      </c>
      <c r="K172" s="310">
        <v>401000</v>
      </c>
      <c r="L172" s="308">
        <v>1211010102</v>
      </c>
      <c r="O172" s="60">
        <v>169</v>
      </c>
    </row>
    <row r="173" spans="1:15" ht="23.25">
      <c r="A173" s="308"/>
      <c r="B173" s="308"/>
      <c r="C173" s="308">
        <v>2500700868</v>
      </c>
      <c r="D173" s="308" t="s">
        <v>228</v>
      </c>
      <c r="E173" s="308">
        <v>81</v>
      </c>
      <c r="F173" s="308" t="s">
        <v>385</v>
      </c>
      <c r="G173" s="315">
        <v>43952</v>
      </c>
      <c r="H173" s="308">
        <v>6100033259</v>
      </c>
      <c r="I173" s="308">
        <v>2500700868</v>
      </c>
      <c r="J173" s="308">
        <v>2500700868</v>
      </c>
      <c r="K173" s="310">
        <v>151400</v>
      </c>
      <c r="L173" s="308">
        <v>1211010102</v>
      </c>
      <c r="O173" s="60">
        <v>170</v>
      </c>
    </row>
    <row r="174" spans="1:15" ht="23.25">
      <c r="A174" s="308"/>
      <c r="B174" s="308"/>
      <c r="C174" s="308">
        <v>2500700868</v>
      </c>
      <c r="D174" s="308" t="s">
        <v>228</v>
      </c>
      <c r="E174" s="308">
        <v>81</v>
      </c>
      <c r="F174" s="308" t="s">
        <v>389</v>
      </c>
      <c r="G174" s="315">
        <v>43956</v>
      </c>
      <c r="H174" s="308">
        <v>6100031836</v>
      </c>
      <c r="I174" s="308">
        <v>2500700868</v>
      </c>
      <c r="J174" s="308">
        <v>2500700868</v>
      </c>
      <c r="K174" s="310">
        <v>327000</v>
      </c>
      <c r="L174" s="308">
        <v>1211010102</v>
      </c>
      <c r="O174" s="60">
        <v>171</v>
      </c>
    </row>
    <row r="175" spans="1:15" ht="23.25">
      <c r="A175" s="308"/>
      <c r="B175" s="308"/>
      <c r="C175" s="308">
        <v>2500700868</v>
      </c>
      <c r="D175" s="308" t="s">
        <v>228</v>
      </c>
      <c r="E175" s="308">
        <v>81</v>
      </c>
      <c r="F175" s="308" t="s">
        <v>389</v>
      </c>
      <c r="G175" s="315">
        <v>43956</v>
      </c>
      <c r="H175" s="308">
        <v>6100031837</v>
      </c>
      <c r="I175" s="308">
        <v>2500700868</v>
      </c>
      <c r="J175" s="308">
        <v>2500700868</v>
      </c>
      <c r="K175" s="310">
        <v>398000</v>
      </c>
      <c r="L175" s="308">
        <v>1211010102</v>
      </c>
      <c r="O175" s="60">
        <v>172</v>
      </c>
    </row>
    <row r="176" spans="1:15" ht="23.25">
      <c r="A176" s="308"/>
      <c r="B176" s="308"/>
      <c r="C176" s="308">
        <v>2500700868</v>
      </c>
      <c r="D176" s="308" t="s">
        <v>228</v>
      </c>
      <c r="E176" s="308">
        <v>81</v>
      </c>
      <c r="F176" s="308" t="s">
        <v>390</v>
      </c>
      <c r="G176" s="315">
        <v>43959</v>
      </c>
      <c r="H176" s="308">
        <v>6100033260</v>
      </c>
      <c r="I176" s="308">
        <v>2500700868</v>
      </c>
      <c r="J176" s="308">
        <v>2500700868</v>
      </c>
      <c r="K176" s="310">
        <v>500000</v>
      </c>
      <c r="L176" s="308">
        <v>1211010102</v>
      </c>
      <c r="O176" s="60">
        <v>173</v>
      </c>
    </row>
    <row r="177" spans="1:15" ht="23.25">
      <c r="A177" s="308"/>
      <c r="B177" s="308"/>
      <c r="C177" s="308">
        <v>2500700868</v>
      </c>
      <c r="D177" s="308" t="s">
        <v>228</v>
      </c>
      <c r="E177" s="308">
        <v>81</v>
      </c>
      <c r="F177" s="308" t="s">
        <v>387</v>
      </c>
      <c r="G177" s="315">
        <v>43964</v>
      </c>
      <c r="H177" s="308">
        <v>6100025364</v>
      </c>
      <c r="I177" s="308">
        <v>2500700868</v>
      </c>
      <c r="J177" s="308">
        <v>2500700868</v>
      </c>
      <c r="K177" s="310">
        <v>500000</v>
      </c>
      <c r="L177" s="308">
        <v>1211010102</v>
      </c>
      <c r="O177" s="60">
        <v>174</v>
      </c>
    </row>
    <row r="178" spans="1:15" ht="23.25">
      <c r="A178" s="308"/>
      <c r="B178" s="308"/>
      <c r="C178" s="308">
        <v>2500700868</v>
      </c>
      <c r="D178" s="308" t="s">
        <v>228</v>
      </c>
      <c r="E178" s="308">
        <v>81</v>
      </c>
      <c r="F178" s="308" t="s">
        <v>387</v>
      </c>
      <c r="G178" s="315">
        <v>43964</v>
      </c>
      <c r="H178" s="308">
        <v>6100031584</v>
      </c>
      <c r="I178" s="308">
        <v>2500700868</v>
      </c>
      <c r="J178" s="308">
        <v>2500700868</v>
      </c>
      <c r="K178" s="310">
        <v>500000</v>
      </c>
      <c r="L178" s="308">
        <v>1211010102</v>
      </c>
      <c r="O178" s="60">
        <v>175</v>
      </c>
    </row>
    <row r="179" spans="1:15" ht="23.25">
      <c r="A179" s="308"/>
      <c r="B179" s="308"/>
      <c r="C179" s="308">
        <v>2500700868</v>
      </c>
      <c r="D179" s="308" t="s">
        <v>228</v>
      </c>
      <c r="E179" s="308">
        <v>81</v>
      </c>
      <c r="F179" s="308" t="s">
        <v>391</v>
      </c>
      <c r="G179" s="315">
        <v>43965</v>
      </c>
      <c r="H179" s="308">
        <v>6100032548</v>
      </c>
      <c r="I179" s="308">
        <v>2500700868</v>
      </c>
      <c r="J179" s="308">
        <v>2500700868</v>
      </c>
      <c r="K179" s="310">
        <v>104000</v>
      </c>
      <c r="L179" s="308">
        <v>1211010102</v>
      </c>
      <c r="O179" s="60">
        <v>176</v>
      </c>
    </row>
    <row r="180" spans="1:15" ht="23.25">
      <c r="A180" s="308"/>
      <c r="B180" s="308"/>
      <c r="C180" s="308">
        <v>2500700868</v>
      </c>
      <c r="D180" s="308" t="s">
        <v>228</v>
      </c>
      <c r="E180" s="308">
        <v>81</v>
      </c>
      <c r="F180" s="308" t="s">
        <v>391</v>
      </c>
      <c r="G180" s="315">
        <v>43965</v>
      </c>
      <c r="H180" s="308">
        <v>6100032549</v>
      </c>
      <c r="I180" s="308">
        <v>2500700868</v>
      </c>
      <c r="J180" s="308">
        <v>2500700868</v>
      </c>
      <c r="K180" s="310">
        <v>277000</v>
      </c>
      <c r="L180" s="308">
        <v>1211010102</v>
      </c>
      <c r="O180" s="60">
        <v>177</v>
      </c>
    </row>
    <row r="181" spans="1:15" ht="23.25">
      <c r="A181" s="308"/>
      <c r="B181" s="308"/>
      <c r="C181" s="308">
        <v>2500700868</v>
      </c>
      <c r="D181" s="308" t="s">
        <v>228</v>
      </c>
      <c r="E181" s="308">
        <v>81</v>
      </c>
      <c r="F181" s="308" t="s">
        <v>391</v>
      </c>
      <c r="G181" s="315">
        <v>43965</v>
      </c>
      <c r="H181" s="308">
        <v>6100035895</v>
      </c>
      <c r="I181" s="308">
        <v>2500700868</v>
      </c>
      <c r="J181" s="308">
        <v>2500700868</v>
      </c>
      <c r="K181" s="310">
        <v>116000</v>
      </c>
      <c r="L181" s="308">
        <v>1211010102</v>
      </c>
      <c r="O181" s="60">
        <v>178</v>
      </c>
    </row>
    <row r="182" spans="1:15" ht="23.25">
      <c r="A182" s="308"/>
      <c r="B182" s="308"/>
      <c r="C182" s="308">
        <v>2500700868</v>
      </c>
      <c r="D182" s="308" t="s">
        <v>228</v>
      </c>
      <c r="E182" s="308">
        <v>81</v>
      </c>
      <c r="F182" s="308" t="s">
        <v>388</v>
      </c>
      <c r="G182" s="315">
        <v>43971</v>
      </c>
      <c r="H182" s="308">
        <v>6100036918</v>
      </c>
      <c r="I182" s="308">
        <v>2500700868</v>
      </c>
      <c r="J182" s="308">
        <v>2500700868</v>
      </c>
      <c r="K182" s="310">
        <v>500000</v>
      </c>
      <c r="L182" s="308">
        <v>1211010102</v>
      </c>
      <c r="O182" s="60">
        <v>179</v>
      </c>
    </row>
    <row r="183" spans="1:15" ht="23.25">
      <c r="A183" s="308"/>
      <c r="B183" s="308"/>
      <c r="C183" s="308">
        <v>2500700868</v>
      </c>
      <c r="D183" s="308" t="s">
        <v>228</v>
      </c>
      <c r="E183" s="308">
        <v>81</v>
      </c>
      <c r="F183" s="308" t="s">
        <v>393</v>
      </c>
      <c r="G183" s="315">
        <v>43973</v>
      </c>
      <c r="H183" s="308">
        <v>6100035108</v>
      </c>
      <c r="I183" s="308">
        <v>2500700868</v>
      </c>
      <c r="J183" s="308">
        <v>2500700868</v>
      </c>
      <c r="K183" s="310">
        <v>258800</v>
      </c>
      <c r="L183" s="308">
        <v>1211010102</v>
      </c>
      <c r="O183" s="60">
        <v>180</v>
      </c>
    </row>
    <row r="184" spans="1:15" ht="23.25">
      <c r="A184" s="308"/>
      <c r="B184" s="308"/>
      <c r="C184" s="308">
        <v>2500700868</v>
      </c>
      <c r="D184" s="308" t="s">
        <v>228</v>
      </c>
      <c r="E184" s="308">
        <v>81</v>
      </c>
      <c r="F184" s="308" t="s">
        <v>386</v>
      </c>
      <c r="G184" s="315">
        <v>43977</v>
      </c>
      <c r="H184" s="308">
        <v>6100012190</v>
      </c>
      <c r="I184" s="308">
        <v>2500700868</v>
      </c>
      <c r="J184" s="308">
        <v>2500700868</v>
      </c>
      <c r="K184" s="310">
        <v>120000</v>
      </c>
      <c r="L184" s="308">
        <v>1211010102</v>
      </c>
      <c r="O184" s="60">
        <v>181</v>
      </c>
    </row>
    <row r="185" spans="1:15" ht="23.25">
      <c r="A185" s="308"/>
      <c r="B185" s="308"/>
      <c r="C185" s="308">
        <v>2500700868</v>
      </c>
      <c r="D185" s="308" t="s">
        <v>228</v>
      </c>
      <c r="E185" s="308">
        <v>81</v>
      </c>
      <c r="F185" s="308" t="s">
        <v>386</v>
      </c>
      <c r="G185" s="315">
        <v>43977</v>
      </c>
      <c r="H185" s="308">
        <v>6100012191</v>
      </c>
      <c r="I185" s="308">
        <v>2500700868</v>
      </c>
      <c r="J185" s="308">
        <v>2500700868</v>
      </c>
      <c r="K185" s="310">
        <v>120000</v>
      </c>
      <c r="L185" s="308">
        <v>1211010102</v>
      </c>
      <c r="O185" s="60">
        <v>182</v>
      </c>
    </row>
    <row r="186" spans="1:15" ht="23.25">
      <c r="A186" s="308"/>
      <c r="B186" s="308"/>
      <c r="C186" s="308">
        <v>2500700868</v>
      </c>
      <c r="D186" s="308" t="s">
        <v>228</v>
      </c>
      <c r="E186" s="308">
        <v>81</v>
      </c>
      <c r="F186" s="308" t="s">
        <v>386</v>
      </c>
      <c r="G186" s="315">
        <v>43977</v>
      </c>
      <c r="H186" s="308">
        <v>6100028396</v>
      </c>
      <c r="I186" s="308">
        <v>2500700868</v>
      </c>
      <c r="J186" s="308">
        <v>2500700868</v>
      </c>
      <c r="K186" s="310">
        <v>348000</v>
      </c>
      <c r="L186" s="308">
        <v>1211010102</v>
      </c>
      <c r="O186" s="60">
        <v>183</v>
      </c>
    </row>
    <row r="187" spans="1:15" ht="23.25">
      <c r="A187" s="308"/>
      <c r="B187" s="308"/>
      <c r="C187" s="308">
        <v>2500700868</v>
      </c>
      <c r="D187" s="308" t="s">
        <v>228</v>
      </c>
      <c r="E187" s="308">
        <v>81</v>
      </c>
      <c r="F187" s="308" t="s">
        <v>386</v>
      </c>
      <c r="G187" s="315">
        <v>43977</v>
      </c>
      <c r="H187" s="308">
        <v>6100035136</v>
      </c>
      <c r="I187" s="308">
        <v>2500700868</v>
      </c>
      <c r="J187" s="308">
        <v>2500700868</v>
      </c>
      <c r="K187" s="310">
        <v>348000</v>
      </c>
      <c r="L187" s="308">
        <v>1211010102</v>
      </c>
      <c r="O187" s="60">
        <v>184</v>
      </c>
    </row>
    <row r="188" spans="1:15" ht="23.25">
      <c r="A188" s="308"/>
      <c r="B188" s="308"/>
      <c r="C188" s="308">
        <v>2500700868</v>
      </c>
      <c r="D188" s="308" t="s">
        <v>228</v>
      </c>
      <c r="E188" s="308">
        <v>81</v>
      </c>
      <c r="F188" s="308" t="s">
        <v>386</v>
      </c>
      <c r="G188" s="315">
        <v>43977</v>
      </c>
      <c r="H188" s="308">
        <v>6100035420</v>
      </c>
      <c r="I188" s="308">
        <v>2500700868</v>
      </c>
      <c r="J188" s="308">
        <v>2500700868</v>
      </c>
      <c r="K188" s="310">
        <v>62000</v>
      </c>
      <c r="L188" s="308">
        <v>1211010102</v>
      </c>
      <c r="O188" s="60">
        <v>185</v>
      </c>
    </row>
    <row r="189" spans="1:15" ht="23.25">
      <c r="A189" s="308"/>
      <c r="B189" s="308"/>
      <c r="C189" s="308">
        <v>2500700868</v>
      </c>
      <c r="D189" s="308" t="s">
        <v>228</v>
      </c>
      <c r="E189" s="308">
        <v>81</v>
      </c>
      <c r="F189" s="308" t="s">
        <v>396</v>
      </c>
      <c r="G189" s="315">
        <v>43979</v>
      </c>
      <c r="H189" s="308">
        <v>6100035926</v>
      </c>
      <c r="I189" s="308">
        <v>2500700868</v>
      </c>
      <c r="J189" s="308">
        <v>2500700868</v>
      </c>
      <c r="K189" s="310">
        <v>120000</v>
      </c>
      <c r="L189" s="308">
        <v>1211010102</v>
      </c>
      <c r="O189" s="60">
        <v>186</v>
      </c>
    </row>
    <row r="190" spans="1:15" ht="23.25">
      <c r="A190" s="308"/>
      <c r="B190" s="308"/>
      <c r="C190" s="308">
        <v>2500700868</v>
      </c>
      <c r="D190" s="308" t="s">
        <v>228</v>
      </c>
      <c r="E190" s="308">
        <v>81</v>
      </c>
      <c r="F190" s="308" t="s">
        <v>394</v>
      </c>
      <c r="G190" s="315">
        <v>43980</v>
      </c>
      <c r="H190" s="308">
        <v>6100035227</v>
      </c>
      <c r="I190" s="308">
        <v>2500700868</v>
      </c>
      <c r="J190" s="308">
        <v>2500700868</v>
      </c>
      <c r="K190" s="310">
        <v>500000</v>
      </c>
      <c r="L190" s="308">
        <v>1211010102</v>
      </c>
      <c r="O190" s="60">
        <v>187</v>
      </c>
    </row>
    <row r="191" spans="1:15" ht="23.25">
      <c r="A191" s="308"/>
      <c r="B191" s="308"/>
      <c r="C191" s="308">
        <v>2500700868</v>
      </c>
      <c r="D191" s="308" t="s">
        <v>228</v>
      </c>
      <c r="E191" s="308">
        <v>81</v>
      </c>
      <c r="F191" s="308" t="s">
        <v>394</v>
      </c>
      <c r="G191" s="315">
        <v>43980</v>
      </c>
      <c r="H191" s="308">
        <v>6100035229</v>
      </c>
      <c r="I191" s="308">
        <v>2500700868</v>
      </c>
      <c r="J191" s="308">
        <v>2500700868</v>
      </c>
      <c r="K191" s="310">
        <v>470000</v>
      </c>
      <c r="L191" s="308">
        <v>1211010102</v>
      </c>
      <c r="O191" s="60">
        <v>188</v>
      </c>
    </row>
    <row r="192" spans="1:15" ht="23.25">
      <c r="A192" s="308"/>
      <c r="B192" s="308"/>
      <c r="C192" s="308">
        <v>2500700868</v>
      </c>
      <c r="D192" s="308" t="s">
        <v>228</v>
      </c>
      <c r="E192" s="308">
        <v>81</v>
      </c>
      <c r="F192" s="308" t="s">
        <v>394</v>
      </c>
      <c r="G192" s="315">
        <v>43980</v>
      </c>
      <c r="H192" s="308">
        <v>6100035432</v>
      </c>
      <c r="I192" s="308">
        <v>2500700868</v>
      </c>
      <c r="J192" s="308">
        <v>2500700868</v>
      </c>
      <c r="K192" s="310">
        <v>477400</v>
      </c>
      <c r="L192" s="308">
        <v>1211010102</v>
      </c>
      <c r="O192" s="60">
        <v>189</v>
      </c>
    </row>
    <row r="193" spans="1:15" ht="23.25">
      <c r="A193" s="308"/>
      <c r="B193" s="308"/>
      <c r="C193" s="308">
        <v>2500700868</v>
      </c>
      <c r="D193" s="308" t="s">
        <v>228</v>
      </c>
      <c r="E193" s="308">
        <v>81</v>
      </c>
      <c r="F193" s="308" t="s">
        <v>394</v>
      </c>
      <c r="G193" s="315">
        <v>43980</v>
      </c>
      <c r="H193" s="308">
        <v>6100036110</v>
      </c>
      <c r="I193" s="308">
        <v>2500700868</v>
      </c>
      <c r="J193" s="308">
        <v>2500700868</v>
      </c>
      <c r="K193" s="310">
        <v>120000</v>
      </c>
      <c r="L193" s="308">
        <v>1211010102</v>
      </c>
      <c r="O193" s="60">
        <v>190</v>
      </c>
    </row>
    <row r="194" spans="1:15" ht="23.25">
      <c r="A194" s="308"/>
      <c r="B194" s="308"/>
      <c r="C194" s="308">
        <v>2500700868</v>
      </c>
      <c r="D194" s="308" t="s">
        <v>228</v>
      </c>
      <c r="E194" s="308">
        <v>81</v>
      </c>
      <c r="F194" s="308" t="s">
        <v>394</v>
      </c>
      <c r="G194" s="315">
        <v>43980</v>
      </c>
      <c r="H194" s="308">
        <v>6100036619</v>
      </c>
      <c r="I194" s="308">
        <v>2500700868</v>
      </c>
      <c r="J194" s="308">
        <v>2500700868</v>
      </c>
      <c r="K194" s="310">
        <v>120000</v>
      </c>
      <c r="L194" s="308">
        <v>1211010102</v>
      </c>
      <c r="O194" s="60">
        <v>191</v>
      </c>
    </row>
    <row r="195" spans="1:15" ht="23.25">
      <c r="A195" s="308"/>
      <c r="B195" s="308"/>
      <c r="C195" s="308">
        <v>2500700868</v>
      </c>
      <c r="D195" s="308" t="s">
        <v>228</v>
      </c>
      <c r="E195" s="308">
        <v>81</v>
      </c>
      <c r="F195" s="308" t="s">
        <v>394</v>
      </c>
      <c r="G195" s="315">
        <v>43980</v>
      </c>
      <c r="H195" s="308">
        <v>6100036767</v>
      </c>
      <c r="I195" s="308">
        <v>2500700868</v>
      </c>
      <c r="J195" s="308">
        <v>2500700868</v>
      </c>
      <c r="K195" s="310">
        <v>500000</v>
      </c>
      <c r="L195" s="308">
        <v>1211010102</v>
      </c>
      <c r="O195" s="60">
        <v>192</v>
      </c>
    </row>
    <row r="196" spans="1:15" ht="23.25">
      <c r="A196" s="308"/>
      <c r="B196" s="308"/>
      <c r="C196" s="308">
        <v>2500700868</v>
      </c>
      <c r="D196" s="308" t="s">
        <v>228</v>
      </c>
      <c r="E196" s="308">
        <v>81</v>
      </c>
      <c r="F196" s="308" t="s">
        <v>394</v>
      </c>
      <c r="G196" s="315">
        <v>43980</v>
      </c>
      <c r="H196" s="308">
        <v>6100036917</v>
      </c>
      <c r="I196" s="308">
        <v>2500700868</v>
      </c>
      <c r="J196" s="308">
        <v>2500700868</v>
      </c>
      <c r="K196" s="310">
        <v>120000</v>
      </c>
      <c r="L196" s="308">
        <v>1211010102</v>
      </c>
      <c r="O196" s="60">
        <v>193</v>
      </c>
    </row>
    <row r="197" spans="1:15" ht="23.25">
      <c r="A197" s="308"/>
      <c r="B197" s="308"/>
      <c r="C197" s="308">
        <v>2500700868</v>
      </c>
      <c r="D197" s="308" t="s">
        <v>228</v>
      </c>
      <c r="E197" s="308">
        <v>81</v>
      </c>
      <c r="F197" s="308" t="s">
        <v>394</v>
      </c>
      <c r="G197" s="315">
        <v>43994</v>
      </c>
      <c r="H197" s="308">
        <v>6100038565</v>
      </c>
      <c r="I197" s="308">
        <v>2500700868</v>
      </c>
      <c r="J197" s="308">
        <v>2500700868</v>
      </c>
      <c r="K197" s="310">
        <v>257000</v>
      </c>
      <c r="L197" s="308">
        <v>1211010102</v>
      </c>
      <c r="O197" s="60">
        <v>194</v>
      </c>
    </row>
    <row r="198" spans="1:15" ht="23.25">
      <c r="A198" s="308"/>
      <c r="B198" s="308"/>
      <c r="C198" s="308">
        <v>2500700868</v>
      </c>
      <c r="D198" s="308" t="s">
        <v>228</v>
      </c>
      <c r="E198" s="308">
        <v>81</v>
      </c>
      <c r="F198" s="308" t="s">
        <v>395</v>
      </c>
      <c r="G198" s="315">
        <v>43997</v>
      </c>
      <c r="H198" s="308">
        <v>6100035775</v>
      </c>
      <c r="I198" s="308">
        <v>2500700868</v>
      </c>
      <c r="J198" s="308">
        <v>2500700868</v>
      </c>
      <c r="K198" s="310">
        <v>230000</v>
      </c>
      <c r="L198" s="308">
        <v>1211010102</v>
      </c>
      <c r="O198" s="60">
        <v>195</v>
      </c>
    </row>
    <row r="199" spans="1:15" ht="23.25">
      <c r="A199" s="308"/>
      <c r="B199" s="308"/>
      <c r="C199" s="308">
        <v>2500700868</v>
      </c>
      <c r="D199" s="308" t="s">
        <v>228</v>
      </c>
      <c r="E199" s="308">
        <v>81</v>
      </c>
      <c r="F199" s="308" t="s">
        <v>395</v>
      </c>
      <c r="G199" s="315">
        <v>43997</v>
      </c>
      <c r="H199" s="308">
        <v>6100035944</v>
      </c>
      <c r="I199" s="308">
        <v>2500700868</v>
      </c>
      <c r="J199" s="308">
        <v>2500700868</v>
      </c>
      <c r="K199" s="310">
        <v>500000</v>
      </c>
      <c r="L199" s="308">
        <v>1211010102</v>
      </c>
      <c r="M199" s="60">
        <v>33</v>
      </c>
      <c r="N199" s="60">
        <v>3</v>
      </c>
      <c r="O199" s="60">
        <v>196</v>
      </c>
    </row>
    <row r="200" spans="1:15" ht="23.25">
      <c r="A200" s="187">
        <v>34</v>
      </c>
      <c r="B200" s="312" t="s">
        <v>358</v>
      </c>
      <c r="C200" s="187">
        <v>2500700871</v>
      </c>
      <c r="D200" s="187" t="s">
        <v>228</v>
      </c>
      <c r="E200" s="187">
        <v>81</v>
      </c>
      <c r="F200" s="187" t="s">
        <v>395</v>
      </c>
      <c r="G200" s="232">
        <v>43978</v>
      </c>
      <c r="H200" s="187">
        <v>6100036349</v>
      </c>
      <c r="I200" s="187">
        <v>2500700871</v>
      </c>
      <c r="J200" s="187">
        <v>2500700871</v>
      </c>
      <c r="K200" s="231">
        <v>200000</v>
      </c>
      <c r="L200" s="187">
        <v>1211010102</v>
      </c>
      <c r="O200" s="60">
        <v>197</v>
      </c>
    </row>
    <row r="201" spans="1:15" ht="23.25">
      <c r="A201" s="187"/>
      <c r="B201" s="187"/>
      <c r="C201" s="187">
        <v>2500700871</v>
      </c>
      <c r="D201" s="187" t="s">
        <v>228</v>
      </c>
      <c r="E201" s="187">
        <v>91</v>
      </c>
      <c r="F201" s="187" t="s">
        <v>395</v>
      </c>
      <c r="G201" s="232">
        <v>43978</v>
      </c>
      <c r="H201" s="187">
        <v>6100036795</v>
      </c>
      <c r="I201" s="187">
        <v>2500700871</v>
      </c>
      <c r="J201" s="187">
        <v>2500700871</v>
      </c>
      <c r="K201" s="231">
        <v>-200000</v>
      </c>
      <c r="L201" s="187">
        <v>1211010102</v>
      </c>
      <c r="M201" s="60">
        <v>2</v>
      </c>
      <c r="N201" s="60">
        <v>3</v>
      </c>
      <c r="O201" s="60">
        <v>198</v>
      </c>
    </row>
    <row r="202" spans="1:15" ht="23.25">
      <c r="A202" s="187"/>
      <c r="B202" s="187"/>
      <c r="C202" s="187">
        <v>2500700871</v>
      </c>
      <c r="D202" s="187" t="s">
        <v>228</v>
      </c>
      <c r="E202" s="187">
        <v>81</v>
      </c>
      <c r="F202" s="187" t="s">
        <v>574</v>
      </c>
      <c r="G202" s="232">
        <v>44033</v>
      </c>
      <c r="H202" s="187">
        <v>6100046457</v>
      </c>
      <c r="I202" s="187">
        <v>2500700871</v>
      </c>
      <c r="J202" s="187">
        <v>2500700871</v>
      </c>
      <c r="K202" s="231">
        <v>200000</v>
      </c>
      <c r="L202" s="187">
        <v>1211010102</v>
      </c>
      <c r="O202" s="60">
        <v>199</v>
      </c>
    </row>
    <row r="203" spans="1:15" ht="23.25">
      <c r="A203" s="187"/>
      <c r="B203" s="187"/>
      <c r="C203" s="187">
        <v>2500700871</v>
      </c>
      <c r="D203" s="187" t="s">
        <v>228</v>
      </c>
      <c r="E203" s="187">
        <v>91</v>
      </c>
      <c r="F203" s="187" t="s">
        <v>574</v>
      </c>
      <c r="G203" s="232">
        <v>44033</v>
      </c>
      <c r="H203" s="187">
        <v>6100046458</v>
      </c>
      <c r="I203" s="187">
        <v>2500700871</v>
      </c>
      <c r="J203" s="187">
        <v>2500700871</v>
      </c>
      <c r="K203" s="231">
        <v>-200000</v>
      </c>
      <c r="L203" s="187">
        <v>1211010102</v>
      </c>
      <c r="O203" s="60">
        <v>200</v>
      </c>
    </row>
    <row r="204" spans="1:15" ht="23.25">
      <c r="A204" s="187"/>
      <c r="B204" s="187"/>
      <c r="C204" s="187">
        <v>2500700871</v>
      </c>
      <c r="D204" s="187" t="s">
        <v>228</v>
      </c>
      <c r="E204" s="187">
        <v>81</v>
      </c>
      <c r="F204" s="187" t="s">
        <v>572</v>
      </c>
      <c r="G204" s="232">
        <v>44036</v>
      </c>
      <c r="H204" s="187">
        <v>6100045187</v>
      </c>
      <c r="I204" s="187">
        <v>2500700871</v>
      </c>
      <c r="J204" s="187">
        <v>2500700871</v>
      </c>
      <c r="K204" s="231">
        <v>120000</v>
      </c>
      <c r="L204" s="187">
        <v>1211010102</v>
      </c>
      <c r="O204" s="60">
        <v>201</v>
      </c>
    </row>
    <row r="205" spans="1:15" ht="23.25">
      <c r="A205" s="187"/>
      <c r="B205" s="187"/>
      <c r="C205" s="187">
        <v>2500700871</v>
      </c>
      <c r="D205" s="187" t="s">
        <v>228</v>
      </c>
      <c r="E205" s="187">
        <v>81</v>
      </c>
      <c r="F205" s="187" t="s">
        <v>572</v>
      </c>
      <c r="G205" s="232">
        <v>44036</v>
      </c>
      <c r="H205" s="187">
        <v>6100046083</v>
      </c>
      <c r="I205" s="187">
        <v>2500700871</v>
      </c>
      <c r="J205" s="187">
        <v>2500700871</v>
      </c>
      <c r="K205" s="231">
        <v>120000</v>
      </c>
      <c r="L205" s="187">
        <v>1211010102</v>
      </c>
      <c r="O205" s="60">
        <v>202</v>
      </c>
    </row>
    <row r="206" spans="1:15" ht="23.25">
      <c r="A206" s="187"/>
      <c r="B206" s="187"/>
      <c r="C206" s="187">
        <v>2500700871</v>
      </c>
      <c r="D206" s="187" t="s">
        <v>228</v>
      </c>
      <c r="E206" s="187">
        <v>81</v>
      </c>
      <c r="F206" s="187" t="s">
        <v>572</v>
      </c>
      <c r="G206" s="232">
        <v>44036</v>
      </c>
      <c r="H206" s="187">
        <v>6100047309</v>
      </c>
      <c r="I206" s="187">
        <v>2500700871</v>
      </c>
      <c r="J206" s="187">
        <v>2500700871</v>
      </c>
      <c r="K206" s="231">
        <v>120000</v>
      </c>
      <c r="L206" s="187">
        <v>1211010102</v>
      </c>
      <c r="O206" s="60">
        <v>203</v>
      </c>
    </row>
    <row r="207" spans="1:15" ht="23.25">
      <c r="A207" s="187"/>
      <c r="B207" s="187"/>
      <c r="C207" s="187">
        <v>2500700871</v>
      </c>
      <c r="D207" s="187" t="s">
        <v>228</v>
      </c>
      <c r="E207" s="187">
        <v>81</v>
      </c>
      <c r="F207" s="187" t="s">
        <v>572</v>
      </c>
      <c r="G207" s="232">
        <v>44036</v>
      </c>
      <c r="H207" s="187">
        <v>6100047311</v>
      </c>
      <c r="I207" s="187">
        <v>2500700871</v>
      </c>
      <c r="J207" s="187">
        <v>2500700871</v>
      </c>
      <c r="K207" s="231">
        <v>120000</v>
      </c>
      <c r="L207" s="187">
        <v>1211010102</v>
      </c>
      <c r="O207" s="60">
        <v>204</v>
      </c>
    </row>
    <row r="208" spans="1:15" ht="23.25">
      <c r="A208" s="187"/>
      <c r="B208" s="187"/>
      <c r="C208" s="187">
        <v>2500700871</v>
      </c>
      <c r="D208" s="187" t="s">
        <v>228</v>
      </c>
      <c r="E208" s="187">
        <v>91</v>
      </c>
      <c r="F208" s="187" t="s">
        <v>572</v>
      </c>
      <c r="G208" s="232">
        <v>44036</v>
      </c>
      <c r="H208" s="187">
        <v>6100047360</v>
      </c>
      <c r="I208" s="187">
        <v>2500700871</v>
      </c>
      <c r="J208" s="187">
        <v>2500700871</v>
      </c>
      <c r="K208" s="231">
        <v>-120000</v>
      </c>
      <c r="L208" s="187">
        <v>1211010102</v>
      </c>
      <c r="O208" s="60">
        <v>205</v>
      </c>
    </row>
    <row r="209" spans="1:15" ht="23.25">
      <c r="A209" s="187"/>
      <c r="B209" s="187"/>
      <c r="C209" s="187">
        <v>2500700871</v>
      </c>
      <c r="D209" s="187" t="s">
        <v>228</v>
      </c>
      <c r="E209" s="187">
        <v>91</v>
      </c>
      <c r="F209" s="187" t="s">
        <v>572</v>
      </c>
      <c r="G209" s="232">
        <v>44036</v>
      </c>
      <c r="H209" s="187">
        <v>6100047363</v>
      </c>
      <c r="I209" s="187">
        <v>2500700871</v>
      </c>
      <c r="J209" s="187">
        <v>2500700871</v>
      </c>
      <c r="K209" s="231">
        <v>-120000</v>
      </c>
      <c r="L209" s="187">
        <v>1211010102</v>
      </c>
      <c r="O209" s="60">
        <v>206</v>
      </c>
    </row>
    <row r="210" spans="1:15" ht="23.25">
      <c r="A210" s="187"/>
      <c r="B210" s="187"/>
      <c r="C210" s="187">
        <v>2500700871</v>
      </c>
      <c r="D210" s="187" t="s">
        <v>228</v>
      </c>
      <c r="E210" s="187">
        <v>91</v>
      </c>
      <c r="F210" s="187" t="s">
        <v>572</v>
      </c>
      <c r="G210" s="232">
        <v>44036</v>
      </c>
      <c r="H210" s="187">
        <v>6100047611</v>
      </c>
      <c r="I210" s="187">
        <v>2500700871</v>
      </c>
      <c r="J210" s="187">
        <v>2500700871</v>
      </c>
      <c r="K210" s="231">
        <v>-120000</v>
      </c>
      <c r="L210" s="187">
        <v>1211010102</v>
      </c>
      <c r="O210" s="60">
        <v>207</v>
      </c>
    </row>
    <row r="211" spans="1:15" ht="23.25">
      <c r="A211" s="187"/>
      <c r="B211" s="187"/>
      <c r="C211" s="187">
        <v>2500700871</v>
      </c>
      <c r="D211" s="187" t="s">
        <v>228</v>
      </c>
      <c r="E211" s="187">
        <v>91</v>
      </c>
      <c r="F211" s="187" t="s">
        <v>572</v>
      </c>
      <c r="G211" s="232">
        <v>44036</v>
      </c>
      <c r="H211" s="187">
        <v>6100047708</v>
      </c>
      <c r="I211" s="187">
        <v>2500700871</v>
      </c>
      <c r="J211" s="187">
        <v>2500700871</v>
      </c>
      <c r="K211" s="231">
        <v>-120000</v>
      </c>
      <c r="L211" s="187">
        <v>1211010102</v>
      </c>
      <c r="O211" s="60">
        <v>208</v>
      </c>
    </row>
    <row r="212" spans="1:15" ht="23.25">
      <c r="A212" s="187"/>
      <c r="B212" s="187"/>
      <c r="C212" s="187">
        <v>2500700871</v>
      </c>
      <c r="D212" s="187" t="s">
        <v>228</v>
      </c>
      <c r="E212" s="187">
        <v>81</v>
      </c>
      <c r="F212" s="187" t="s">
        <v>414</v>
      </c>
      <c r="G212" s="232">
        <v>44099</v>
      </c>
      <c r="H212" s="187">
        <v>6100064927</v>
      </c>
      <c r="I212" s="187">
        <v>2500700871</v>
      </c>
      <c r="J212" s="187">
        <v>2500700871</v>
      </c>
      <c r="K212" s="231">
        <v>375700</v>
      </c>
      <c r="L212" s="187">
        <v>1211010102</v>
      </c>
      <c r="O212" s="60">
        <v>209</v>
      </c>
    </row>
    <row r="213" spans="1:15" ht="23.25">
      <c r="A213" s="187"/>
      <c r="B213" s="187"/>
      <c r="C213" s="187">
        <v>2500700871</v>
      </c>
      <c r="D213" s="187" t="s">
        <v>228</v>
      </c>
      <c r="E213" s="187">
        <v>81</v>
      </c>
      <c r="F213" s="187" t="s">
        <v>414</v>
      </c>
      <c r="G213" s="232">
        <v>44099</v>
      </c>
      <c r="H213" s="187">
        <v>6100065033</v>
      </c>
      <c r="I213" s="187">
        <v>2500700871</v>
      </c>
      <c r="J213" s="187">
        <v>2500700871</v>
      </c>
      <c r="K213" s="231">
        <v>200000</v>
      </c>
      <c r="L213" s="187">
        <v>1211010102</v>
      </c>
      <c r="O213" s="60">
        <v>210</v>
      </c>
    </row>
    <row r="214" spans="1:15" ht="23.25">
      <c r="A214" s="187"/>
      <c r="B214" s="187"/>
      <c r="C214" s="187">
        <v>2500700871</v>
      </c>
      <c r="D214" s="187" t="s">
        <v>228</v>
      </c>
      <c r="E214" s="187">
        <v>81</v>
      </c>
      <c r="F214" s="187" t="s">
        <v>414</v>
      </c>
      <c r="G214" s="232">
        <v>44099</v>
      </c>
      <c r="H214" s="187">
        <v>6100065033</v>
      </c>
      <c r="I214" s="187">
        <v>2500700871</v>
      </c>
      <c r="J214" s="187">
        <v>2500700871</v>
      </c>
      <c r="K214" s="231">
        <v>300000</v>
      </c>
      <c r="L214" s="187">
        <v>1211010102</v>
      </c>
      <c r="M214" s="60">
        <v>13</v>
      </c>
      <c r="N214" s="60">
        <v>4</v>
      </c>
      <c r="O214" s="60">
        <v>211</v>
      </c>
    </row>
    <row r="215" spans="1:15" ht="23.25">
      <c r="A215" s="308">
        <v>35</v>
      </c>
      <c r="B215" s="309" t="s">
        <v>311</v>
      </c>
      <c r="C215" s="308">
        <v>2500701679</v>
      </c>
      <c r="D215" s="308" t="s">
        <v>228</v>
      </c>
      <c r="E215" s="308">
        <v>81</v>
      </c>
      <c r="F215" s="308" t="s">
        <v>300</v>
      </c>
      <c r="G215" s="315">
        <v>43824</v>
      </c>
      <c r="H215" s="308">
        <v>6100010218</v>
      </c>
      <c r="I215" s="308">
        <v>2500701679</v>
      </c>
      <c r="J215" s="308">
        <v>2500701679</v>
      </c>
      <c r="K215" s="310">
        <v>347100</v>
      </c>
      <c r="L215" s="308">
        <v>1211010102</v>
      </c>
      <c r="O215" s="60">
        <v>212</v>
      </c>
    </row>
    <row r="216" spans="1:15" ht="23.25">
      <c r="A216" s="308"/>
      <c r="B216" s="308"/>
      <c r="C216" s="308">
        <v>2500701679</v>
      </c>
      <c r="D216" s="308" t="s">
        <v>228</v>
      </c>
      <c r="E216" s="308">
        <v>91</v>
      </c>
      <c r="F216" s="308" t="s">
        <v>300</v>
      </c>
      <c r="G216" s="315">
        <v>43824</v>
      </c>
      <c r="H216" s="308">
        <v>6100011755</v>
      </c>
      <c r="I216" s="308">
        <v>2500701679</v>
      </c>
      <c r="J216" s="308">
        <v>2500701679</v>
      </c>
      <c r="K216" s="310">
        <v>-347100</v>
      </c>
      <c r="L216" s="308">
        <v>1211010102</v>
      </c>
      <c r="M216" s="60">
        <v>2</v>
      </c>
      <c r="N216" s="60">
        <v>1</v>
      </c>
      <c r="O216" s="60">
        <v>213</v>
      </c>
    </row>
    <row r="217" spans="1:15" ht="23.25">
      <c r="A217" s="308"/>
      <c r="B217" s="308"/>
      <c r="C217" s="308">
        <v>2500701679</v>
      </c>
      <c r="D217" s="308" t="s">
        <v>228</v>
      </c>
      <c r="E217" s="308">
        <v>81</v>
      </c>
      <c r="F217" s="308" t="s">
        <v>420</v>
      </c>
      <c r="G217" s="315">
        <v>44075</v>
      </c>
      <c r="H217" s="308">
        <v>6100054182</v>
      </c>
      <c r="I217" s="308">
        <v>2500701679</v>
      </c>
      <c r="J217" s="308">
        <v>2500701679</v>
      </c>
      <c r="K217" s="310">
        <v>1876000</v>
      </c>
      <c r="L217" s="308">
        <v>1211010102</v>
      </c>
      <c r="O217" s="60">
        <v>214</v>
      </c>
    </row>
    <row r="218" spans="1:15" ht="23.25">
      <c r="A218" s="308"/>
      <c r="B218" s="308"/>
      <c r="C218" s="308">
        <v>2500701679</v>
      </c>
      <c r="D218" s="308" t="s">
        <v>228</v>
      </c>
      <c r="E218" s="308">
        <v>81</v>
      </c>
      <c r="F218" s="308" t="s">
        <v>423</v>
      </c>
      <c r="G218" s="315">
        <v>44097</v>
      </c>
      <c r="H218" s="308">
        <v>6100032758</v>
      </c>
      <c r="I218" s="308">
        <v>2500701679</v>
      </c>
      <c r="J218" s="308">
        <v>2500701679</v>
      </c>
      <c r="K218" s="310">
        <v>1928000</v>
      </c>
      <c r="L218" s="308">
        <v>1211010102</v>
      </c>
      <c r="O218" s="60">
        <v>215</v>
      </c>
    </row>
    <row r="219" spans="1:15" ht="23.25">
      <c r="A219" s="308"/>
      <c r="B219" s="308"/>
      <c r="C219" s="308">
        <v>2500701679</v>
      </c>
      <c r="D219" s="308" t="s">
        <v>228</v>
      </c>
      <c r="E219" s="308">
        <v>81</v>
      </c>
      <c r="F219" s="308" t="s">
        <v>423</v>
      </c>
      <c r="G219" s="315">
        <v>44097</v>
      </c>
      <c r="H219" s="308">
        <v>6100063730</v>
      </c>
      <c r="I219" s="308">
        <v>2500701679</v>
      </c>
      <c r="J219" s="308">
        <v>2500701679</v>
      </c>
      <c r="K219" s="310">
        <v>2410000</v>
      </c>
      <c r="L219" s="308">
        <v>1211010102</v>
      </c>
      <c r="M219" s="60">
        <v>3</v>
      </c>
      <c r="N219" s="60">
        <v>4</v>
      </c>
      <c r="O219" s="60">
        <v>216</v>
      </c>
    </row>
    <row r="220" spans="1:15" ht="23.25">
      <c r="A220" s="187">
        <v>36</v>
      </c>
      <c r="B220" s="324" t="s">
        <v>577</v>
      </c>
      <c r="C220" s="187">
        <v>2500701682</v>
      </c>
      <c r="D220" s="187" t="s">
        <v>228</v>
      </c>
      <c r="E220" s="187">
        <v>91</v>
      </c>
      <c r="F220" s="187" t="s">
        <v>489</v>
      </c>
      <c r="G220" s="232">
        <v>43922</v>
      </c>
      <c r="H220" s="187">
        <v>6100021591</v>
      </c>
      <c r="I220" s="187">
        <v>2500701682</v>
      </c>
      <c r="J220" s="187">
        <v>2500701682</v>
      </c>
      <c r="K220" s="231">
        <v>-886500</v>
      </c>
      <c r="L220" s="187">
        <v>1211010102</v>
      </c>
      <c r="O220" s="60">
        <v>217</v>
      </c>
    </row>
    <row r="221" spans="1:15" ht="23.25">
      <c r="A221" s="187"/>
      <c r="B221" s="187"/>
      <c r="C221" s="187">
        <v>2500701682</v>
      </c>
      <c r="D221" s="187" t="s">
        <v>228</v>
      </c>
      <c r="E221" s="187">
        <v>91</v>
      </c>
      <c r="F221" s="187" t="s">
        <v>489</v>
      </c>
      <c r="G221" s="232">
        <v>43922</v>
      </c>
      <c r="H221" s="187">
        <v>6100021591</v>
      </c>
      <c r="I221" s="187">
        <v>2500701682</v>
      </c>
      <c r="J221" s="187">
        <v>2500701682</v>
      </c>
      <c r="K221" s="231">
        <v>-2659500</v>
      </c>
      <c r="L221" s="187">
        <v>1211010102</v>
      </c>
      <c r="O221" s="60">
        <v>218</v>
      </c>
    </row>
    <row r="222" spans="1:15" ht="23.25">
      <c r="A222" s="187"/>
      <c r="B222" s="187"/>
      <c r="C222" s="187">
        <v>2500701682</v>
      </c>
      <c r="D222" s="187" t="s">
        <v>228</v>
      </c>
      <c r="E222" s="187">
        <v>81</v>
      </c>
      <c r="F222" s="187" t="s">
        <v>489</v>
      </c>
      <c r="G222" s="232">
        <v>43922</v>
      </c>
      <c r="H222" s="187">
        <v>6100024033</v>
      </c>
      <c r="I222" s="187">
        <v>2500701682</v>
      </c>
      <c r="J222" s="187">
        <v>2500701682</v>
      </c>
      <c r="K222" s="231">
        <v>886500</v>
      </c>
      <c r="L222" s="187">
        <v>1211010102</v>
      </c>
      <c r="O222" s="60">
        <v>219</v>
      </c>
    </row>
    <row r="223" spans="1:15" ht="23.25">
      <c r="A223" s="187"/>
      <c r="B223" s="187"/>
      <c r="C223" s="187">
        <v>2500701682</v>
      </c>
      <c r="D223" s="187" t="s">
        <v>228</v>
      </c>
      <c r="E223" s="187">
        <v>81</v>
      </c>
      <c r="F223" s="187" t="s">
        <v>489</v>
      </c>
      <c r="G223" s="232">
        <v>43922</v>
      </c>
      <c r="H223" s="187">
        <v>6100024033</v>
      </c>
      <c r="I223" s="187">
        <v>2500701682</v>
      </c>
      <c r="J223" s="187">
        <v>2500701682</v>
      </c>
      <c r="K223" s="231">
        <v>2659500</v>
      </c>
      <c r="L223" s="187">
        <v>1211010102</v>
      </c>
      <c r="M223" s="60">
        <v>4</v>
      </c>
      <c r="N223" s="60">
        <v>3</v>
      </c>
      <c r="O223" s="60">
        <v>220</v>
      </c>
    </row>
    <row r="224" spans="1:15" ht="23.25">
      <c r="A224" s="308">
        <v>37</v>
      </c>
      <c r="B224" s="325" t="s">
        <v>578</v>
      </c>
      <c r="C224" s="308">
        <v>2500701684</v>
      </c>
      <c r="D224" s="308" t="s">
        <v>228</v>
      </c>
      <c r="E224" s="308">
        <v>81</v>
      </c>
      <c r="F224" s="308" t="s">
        <v>286</v>
      </c>
      <c r="G224" s="315">
        <v>43795</v>
      </c>
      <c r="H224" s="308">
        <v>6100006515</v>
      </c>
      <c r="I224" s="308">
        <v>2500701684</v>
      </c>
      <c r="J224" s="308">
        <v>2500701684</v>
      </c>
      <c r="K224" s="310">
        <v>2015000</v>
      </c>
      <c r="L224" s="308">
        <v>1211010102</v>
      </c>
      <c r="O224" s="60">
        <v>221</v>
      </c>
    </row>
    <row r="225" spans="1:15" ht="23.25">
      <c r="A225" s="308"/>
      <c r="B225" s="308"/>
      <c r="C225" s="308">
        <v>2500701684</v>
      </c>
      <c r="D225" s="308" t="s">
        <v>228</v>
      </c>
      <c r="E225" s="308">
        <v>81</v>
      </c>
      <c r="F225" s="308" t="s">
        <v>286</v>
      </c>
      <c r="G225" s="315">
        <v>43795</v>
      </c>
      <c r="H225" s="308">
        <v>6100006515</v>
      </c>
      <c r="I225" s="308">
        <v>2500701684</v>
      </c>
      <c r="J225" s="308">
        <v>2500701684</v>
      </c>
      <c r="K225" s="310">
        <v>403000</v>
      </c>
      <c r="L225" s="308">
        <v>1211010102</v>
      </c>
      <c r="O225" s="60">
        <v>222</v>
      </c>
    </row>
    <row r="226" spans="1:15" ht="23.25">
      <c r="A226" s="308"/>
      <c r="B226" s="308"/>
      <c r="C226" s="308">
        <v>2500701684</v>
      </c>
      <c r="D226" s="308" t="s">
        <v>228</v>
      </c>
      <c r="E226" s="308">
        <v>91</v>
      </c>
      <c r="F226" s="308" t="s">
        <v>286</v>
      </c>
      <c r="G226" s="315">
        <v>43802</v>
      </c>
      <c r="H226" s="308">
        <v>6100009275</v>
      </c>
      <c r="I226" s="308">
        <v>2500701684</v>
      </c>
      <c r="J226" s="308">
        <v>2500701684</v>
      </c>
      <c r="K226" s="310">
        <v>-2015000</v>
      </c>
      <c r="L226" s="308">
        <v>1211010102</v>
      </c>
      <c r="O226" s="60">
        <v>223</v>
      </c>
    </row>
    <row r="227" spans="1:15" ht="23.25">
      <c r="A227" s="308"/>
      <c r="B227" s="308"/>
      <c r="C227" s="308">
        <v>2500701684</v>
      </c>
      <c r="D227" s="308" t="s">
        <v>228</v>
      </c>
      <c r="E227" s="308">
        <v>91</v>
      </c>
      <c r="F227" s="308" t="s">
        <v>286</v>
      </c>
      <c r="G227" s="315">
        <v>43802</v>
      </c>
      <c r="H227" s="308">
        <v>6100009275</v>
      </c>
      <c r="I227" s="308">
        <v>2500701684</v>
      </c>
      <c r="J227" s="308">
        <v>2500701684</v>
      </c>
      <c r="K227" s="310">
        <v>-403000</v>
      </c>
      <c r="L227" s="308">
        <v>1211010102</v>
      </c>
      <c r="M227" s="60">
        <v>4</v>
      </c>
      <c r="N227" s="60">
        <v>1</v>
      </c>
      <c r="O227" s="60">
        <v>224</v>
      </c>
    </row>
    <row r="228" spans="1:15" ht="23.25">
      <c r="A228" s="187">
        <v>38</v>
      </c>
      <c r="B228" s="324" t="s">
        <v>580</v>
      </c>
      <c r="C228" s="187">
        <v>2500701686</v>
      </c>
      <c r="D228" s="187" t="s">
        <v>228</v>
      </c>
      <c r="E228" s="187">
        <v>81</v>
      </c>
      <c r="F228" s="187" t="s">
        <v>413</v>
      </c>
      <c r="G228" s="232">
        <v>44098</v>
      </c>
      <c r="H228" s="187">
        <v>6100065004</v>
      </c>
      <c r="I228" s="187">
        <v>2500701686</v>
      </c>
      <c r="J228" s="187">
        <v>2500701686</v>
      </c>
      <c r="K228" s="231">
        <v>327000</v>
      </c>
      <c r="L228" s="187">
        <v>1211010102</v>
      </c>
      <c r="O228" s="60">
        <v>225</v>
      </c>
    </row>
    <row r="229" spans="1:15" ht="23.25">
      <c r="A229" s="187"/>
      <c r="B229" s="187"/>
      <c r="C229" s="187">
        <v>2500701686</v>
      </c>
      <c r="D229" s="187" t="s">
        <v>228</v>
      </c>
      <c r="E229" s="187">
        <v>91</v>
      </c>
      <c r="F229" s="187" t="s">
        <v>413</v>
      </c>
      <c r="G229" s="232">
        <v>44098</v>
      </c>
      <c r="H229" s="187">
        <v>6100066735</v>
      </c>
      <c r="I229" s="187">
        <v>2500701686</v>
      </c>
      <c r="J229" s="187">
        <v>2500701686</v>
      </c>
      <c r="K229" s="231">
        <v>-327000</v>
      </c>
      <c r="L229" s="187">
        <v>1211010102</v>
      </c>
      <c r="M229" s="60">
        <v>2</v>
      </c>
      <c r="N229" s="60">
        <v>4</v>
      </c>
      <c r="O229" s="60">
        <v>226</v>
      </c>
    </row>
    <row r="230" spans="1:15" ht="23.25">
      <c r="A230" s="308">
        <v>39</v>
      </c>
      <c r="B230" s="309" t="s">
        <v>483</v>
      </c>
      <c r="C230" s="308">
        <v>2500701692</v>
      </c>
      <c r="D230" s="308" t="s">
        <v>228</v>
      </c>
      <c r="E230" s="308">
        <v>81</v>
      </c>
      <c r="F230" s="308" t="s">
        <v>415</v>
      </c>
      <c r="G230" s="315">
        <v>44089</v>
      </c>
      <c r="H230" s="308">
        <v>6100059401</v>
      </c>
      <c r="I230" s="308">
        <v>2500701692</v>
      </c>
      <c r="J230" s="308">
        <v>2500701692</v>
      </c>
      <c r="K230" s="310">
        <v>567514.94</v>
      </c>
      <c r="L230" s="308">
        <v>1211010102</v>
      </c>
      <c r="M230" s="60">
        <v>1</v>
      </c>
      <c r="N230" s="60">
        <v>4</v>
      </c>
      <c r="O230" s="60">
        <v>227</v>
      </c>
    </row>
    <row r="231" spans="1:15" ht="23.25">
      <c r="A231" s="187">
        <v>40</v>
      </c>
      <c r="B231" s="312" t="s">
        <v>294</v>
      </c>
      <c r="C231" s="187">
        <v>2500701696</v>
      </c>
      <c r="D231" s="187" t="s">
        <v>228</v>
      </c>
      <c r="E231" s="187">
        <v>81</v>
      </c>
      <c r="F231" s="187" t="s">
        <v>415</v>
      </c>
      <c r="G231" s="232">
        <v>44089</v>
      </c>
      <c r="H231" s="187">
        <v>6100067812</v>
      </c>
      <c r="I231" s="187">
        <v>2500701696</v>
      </c>
      <c r="J231" s="187">
        <v>2500701696</v>
      </c>
      <c r="K231" s="231">
        <v>1156000</v>
      </c>
      <c r="L231" s="187">
        <v>1211010102</v>
      </c>
      <c r="O231" s="60">
        <v>228</v>
      </c>
    </row>
    <row r="232" spans="1:15" ht="23.25">
      <c r="A232" s="187"/>
      <c r="B232" s="187"/>
      <c r="C232" s="187">
        <v>2500701696</v>
      </c>
      <c r="D232" s="187" t="s">
        <v>228</v>
      </c>
      <c r="E232" s="187">
        <v>81</v>
      </c>
      <c r="F232" s="187" t="s">
        <v>415</v>
      </c>
      <c r="G232" s="232">
        <v>44089</v>
      </c>
      <c r="H232" s="187">
        <v>6100067812</v>
      </c>
      <c r="I232" s="187">
        <v>2500701696</v>
      </c>
      <c r="J232" s="187">
        <v>2500701696</v>
      </c>
      <c r="K232" s="231">
        <v>1292000</v>
      </c>
      <c r="L232" s="187">
        <v>1211010102</v>
      </c>
      <c r="M232" s="60">
        <v>2</v>
      </c>
      <c r="N232" s="60">
        <v>4</v>
      </c>
      <c r="O232" s="60">
        <v>229</v>
      </c>
    </row>
    <row r="233" spans="1:15" ht="23.25">
      <c r="A233" s="308">
        <v>41</v>
      </c>
      <c r="B233" s="326" t="s">
        <v>581</v>
      </c>
      <c r="C233" s="308">
        <v>2500701698</v>
      </c>
      <c r="D233" s="308" t="s">
        <v>228</v>
      </c>
      <c r="E233" s="308">
        <v>81</v>
      </c>
      <c r="F233" s="308" t="s">
        <v>411</v>
      </c>
      <c r="G233" s="315">
        <v>44060</v>
      </c>
      <c r="H233" s="308">
        <v>6100004415</v>
      </c>
      <c r="I233" s="308">
        <v>2500701698</v>
      </c>
      <c r="J233" s="308">
        <v>2500701698</v>
      </c>
      <c r="K233" s="310">
        <v>1056636</v>
      </c>
      <c r="L233" s="308">
        <v>1211010102</v>
      </c>
      <c r="O233" s="60">
        <v>230</v>
      </c>
    </row>
    <row r="234" spans="1:15" ht="23.25">
      <c r="A234" s="308"/>
      <c r="B234" s="308"/>
      <c r="C234" s="308">
        <v>2500701698</v>
      </c>
      <c r="D234" s="308" t="s">
        <v>228</v>
      </c>
      <c r="E234" s="308">
        <v>91</v>
      </c>
      <c r="F234" s="308" t="s">
        <v>411</v>
      </c>
      <c r="G234" s="315">
        <v>44060</v>
      </c>
      <c r="H234" s="308">
        <v>6100055784</v>
      </c>
      <c r="I234" s="308">
        <v>2500701698</v>
      </c>
      <c r="J234" s="308">
        <v>2500701698</v>
      </c>
      <c r="K234" s="310">
        <v>-1099764</v>
      </c>
      <c r="L234" s="308">
        <v>1211010102</v>
      </c>
      <c r="O234" s="60">
        <v>231</v>
      </c>
    </row>
    <row r="235" spans="1:15" ht="23.25">
      <c r="A235" s="308"/>
      <c r="B235" s="308"/>
      <c r="C235" s="308">
        <v>2500701698</v>
      </c>
      <c r="D235" s="308" t="s">
        <v>228</v>
      </c>
      <c r="E235" s="308">
        <v>81</v>
      </c>
      <c r="F235" s="308" t="s">
        <v>411</v>
      </c>
      <c r="G235" s="315">
        <v>44060</v>
      </c>
      <c r="H235" s="308">
        <v>6100056212</v>
      </c>
      <c r="I235" s="308">
        <v>2500701698</v>
      </c>
      <c r="J235" s="308">
        <v>2500701698</v>
      </c>
      <c r="K235" s="310">
        <v>1099764</v>
      </c>
      <c r="L235" s="308">
        <v>1211010102</v>
      </c>
      <c r="O235" s="60">
        <v>232</v>
      </c>
    </row>
    <row r="236" spans="1:15" ht="23.25">
      <c r="A236" s="308"/>
      <c r="B236" s="308"/>
      <c r="C236" s="308">
        <v>2500701698</v>
      </c>
      <c r="D236" s="308" t="s">
        <v>228</v>
      </c>
      <c r="E236" s="308">
        <v>91</v>
      </c>
      <c r="F236" s="308" t="s">
        <v>411</v>
      </c>
      <c r="G236" s="315">
        <v>44060</v>
      </c>
      <c r="H236" s="308">
        <v>6100057008</v>
      </c>
      <c r="I236" s="308">
        <v>2500701698</v>
      </c>
      <c r="J236" s="308">
        <v>2500701698</v>
      </c>
      <c r="K236" s="310">
        <v>-1056636</v>
      </c>
      <c r="L236" s="308">
        <v>1211010102</v>
      </c>
      <c r="O236" s="60">
        <v>233</v>
      </c>
    </row>
    <row r="237" spans="1:15" ht="23.25">
      <c r="A237" s="308"/>
      <c r="B237" s="308"/>
      <c r="C237" s="308">
        <v>2500701698</v>
      </c>
      <c r="D237" s="308" t="s">
        <v>228</v>
      </c>
      <c r="E237" s="308">
        <v>81</v>
      </c>
      <c r="F237" s="308" t="s">
        <v>411</v>
      </c>
      <c r="G237" s="315">
        <v>44060</v>
      </c>
      <c r="H237" s="308">
        <v>6100057416</v>
      </c>
      <c r="I237" s="308">
        <v>2500701698</v>
      </c>
      <c r="J237" s="308">
        <v>2500701698</v>
      </c>
      <c r="K237" s="310">
        <v>1099764</v>
      </c>
      <c r="L237" s="308">
        <v>1211010102</v>
      </c>
      <c r="O237" s="60">
        <v>234</v>
      </c>
    </row>
    <row r="238" spans="1:15" ht="23.25">
      <c r="A238" s="308"/>
      <c r="B238" s="308"/>
      <c r="C238" s="308">
        <v>2500701698</v>
      </c>
      <c r="D238" s="308" t="s">
        <v>228</v>
      </c>
      <c r="E238" s="308">
        <v>91</v>
      </c>
      <c r="F238" s="308" t="s">
        <v>411</v>
      </c>
      <c r="G238" s="315">
        <v>44060</v>
      </c>
      <c r="H238" s="308">
        <v>6100057419</v>
      </c>
      <c r="I238" s="308">
        <v>2500701698</v>
      </c>
      <c r="J238" s="308">
        <v>2500701698</v>
      </c>
      <c r="K238" s="310">
        <v>-1099764</v>
      </c>
      <c r="L238" s="308">
        <v>1211010102</v>
      </c>
      <c r="M238" s="60">
        <v>6</v>
      </c>
      <c r="N238" s="60">
        <v>4</v>
      </c>
      <c r="O238" s="60">
        <v>235</v>
      </c>
    </row>
    <row r="239" spans="1:15" ht="23.25">
      <c r="A239" s="187">
        <v>42</v>
      </c>
      <c r="B239" s="312" t="s">
        <v>350</v>
      </c>
      <c r="C239" s="317">
        <v>2500701701</v>
      </c>
      <c r="D239" s="317" t="s">
        <v>228</v>
      </c>
      <c r="E239" s="317">
        <v>81</v>
      </c>
      <c r="F239" s="317" t="s">
        <v>548</v>
      </c>
      <c r="G239" s="329">
        <v>43950</v>
      </c>
      <c r="H239" s="317">
        <v>6100031026</v>
      </c>
      <c r="I239" s="317">
        <v>2500701701</v>
      </c>
      <c r="J239" s="317">
        <v>2500701701</v>
      </c>
      <c r="K239" s="319">
        <v>200000</v>
      </c>
      <c r="L239" s="317">
        <v>1211010102</v>
      </c>
      <c r="O239" s="60">
        <v>236</v>
      </c>
    </row>
    <row r="240" spans="1:15" ht="23.25">
      <c r="A240" s="317"/>
      <c r="B240" s="317"/>
      <c r="C240" s="317">
        <v>2500701701</v>
      </c>
      <c r="D240" s="317" t="s">
        <v>277</v>
      </c>
      <c r="E240" s="317">
        <v>50</v>
      </c>
      <c r="F240" s="317" t="s">
        <v>385</v>
      </c>
      <c r="G240" s="329">
        <v>43952</v>
      </c>
      <c r="H240" s="317">
        <v>100085931</v>
      </c>
      <c r="I240" s="317">
        <v>2500701701</v>
      </c>
      <c r="J240" s="317">
        <v>2500701701</v>
      </c>
      <c r="K240" s="319">
        <v>-200000</v>
      </c>
      <c r="L240" s="317">
        <v>1211010102</v>
      </c>
      <c r="M240" s="60">
        <v>2</v>
      </c>
      <c r="N240" s="60">
        <v>3</v>
      </c>
      <c r="O240" s="60">
        <v>237</v>
      </c>
    </row>
    <row r="241" spans="1:15" ht="23.25">
      <c r="A241" s="317"/>
      <c r="B241" s="317"/>
      <c r="C241" s="317">
        <v>2500701701</v>
      </c>
      <c r="D241" s="317" t="s">
        <v>228</v>
      </c>
      <c r="E241" s="317">
        <v>91</v>
      </c>
      <c r="F241" s="317" t="s">
        <v>409</v>
      </c>
      <c r="G241" s="329">
        <v>44028</v>
      </c>
      <c r="H241" s="317">
        <v>6100048253</v>
      </c>
      <c r="I241" s="317">
        <v>2500701701</v>
      </c>
      <c r="J241" s="317">
        <v>2500701701</v>
      </c>
      <c r="K241" s="319">
        <v>-120000</v>
      </c>
      <c r="L241" s="317">
        <v>1211010102</v>
      </c>
      <c r="O241" s="60">
        <v>238</v>
      </c>
    </row>
    <row r="242" spans="1:15" ht="23.25">
      <c r="A242" s="317"/>
      <c r="B242" s="317"/>
      <c r="C242" s="317">
        <v>2500701701</v>
      </c>
      <c r="D242" s="317" t="s">
        <v>228</v>
      </c>
      <c r="E242" s="317">
        <v>81</v>
      </c>
      <c r="F242" s="317" t="s">
        <v>409</v>
      </c>
      <c r="G242" s="329">
        <v>44028</v>
      </c>
      <c r="H242" s="317">
        <v>6100048387</v>
      </c>
      <c r="I242" s="317">
        <v>2500701701</v>
      </c>
      <c r="J242" s="317">
        <v>2500701701</v>
      </c>
      <c r="K242" s="319">
        <v>120000</v>
      </c>
      <c r="L242" s="317">
        <v>1211010102</v>
      </c>
      <c r="M242" s="60">
        <v>2</v>
      </c>
      <c r="N242" s="60">
        <v>4</v>
      </c>
      <c r="O242" s="60">
        <v>239</v>
      </c>
    </row>
    <row r="243" spans="1:15" ht="23.25">
      <c r="A243" s="308">
        <v>43</v>
      </c>
      <c r="B243" s="327" t="s">
        <v>584</v>
      </c>
      <c r="C243" s="308">
        <v>2500701704</v>
      </c>
      <c r="D243" s="308" t="s">
        <v>228</v>
      </c>
      <c r="E243" s="308">
        <v>81</v>
      </c>
      <c r="F243" s="308" t="s">
        <v>585</v>
      </c>
      <c r="G243" s="315">
        <v>43885</v>
      </c>
      <c r="H243" s="308">
        <v>6100018153</v>
      </c>
      <c r="I243" s="308">
        <v>2500701704</v>
      </c>
      <c r="J243" s="308">
        <v>2500701704</v>
      </c>
      <c r="K243" s="310">
        <v>5729850</v>
      </c>
      <c r="L243" s="308">
        <v>1211010102</v>
      </c>
      <c r="O243" s="60">
        <v>240</v>
      </c>
    </row>
    <row r="244" spans="1:15" ht="23.25">
      <c r="A244" s="308"/>
      <c r="B244" s="308"/>
      <c r="C244" s="308">
        <v>2500701704</v>
      </c>
      <c r="D244" s="308" t="s">
        <v>228</v>
      </c>
      <c r="E244" s="308">
        <v>81</v>
      </c>
      <c r="F244" s="308" t="s">
        <v>585</v>
      </c>
      <c r="G244" s="315">
        <v>43885</v>
      </c>
      <c r="H244" s="308">
        <v>6100018512</v>
      </c>
      <c r="I244" s="308">
        <v>2500701704</v>
      </c>
      <c r="J244" s="308">
        <v>2500701704</v>
      </c>
      <c r="K244" s="310">
        <v>5477260</v>
      </c>
      <c r="L244" s="308">
        <v>1211010102</v>
      </c>
      <c r="O244" s="60">
        <v>241</v>
      </c>
    </row>
    <row r="245" spans="1:15" ht="23.25">
      <c r="A245" s="308"/>
      <c r="B245" s="308"/>
      <c r="C245" s="308">
        <v>2500701704</v>
      </c>
      <c r="D245" s="308" t="s">
        <v>228</v>
      </c>
      <c r="E245" s="308">
        <v>81</v>
      </c>
      <c r="F245" s="308" t="s">
        <v>585</v>
      </c>
      <c r="G245" s="315">
        <v>43885</v>
      </c>
      <c r="H245" s="308">
        <v>6100018513</v>
      </c>
      <c r="I245" s="308">
        <v>2500701704</v>
      </c>
      <c r="J245" s="308">
        <v>2500701704</v>
      </c>
      <c r="K245" s="310">
        <v>6684825</v>
      </c>
      <c r="L245" s="308">
        <v>1211010102</v>
      </c>
      <c r="O245" s="60">
        <v>242</v>
      </c>
    </row>
    <row r="246" spans="1:15" ht="23.25">
      <c r="A246" s="308"/>
      <c r="B246" s="308"/>
      <c r="C246" s="308">
        <v>2500701704</v>
      </c>
      <c r="D246" s="308" t="s">
        <v>228</v>
      </c>
      <c r="E246" s="308">
        <v>91</v>
      </c>
      <c r="F246" s="308" t="s">
        <v>585</v>
      </c>
      <c r="G246" s="315">
        <v>43885</v>
      </c>
      <c r="H246" s="308">
        <v>6100019473</v>
      </c>
      <c r="I246" s="308">
        <v>2500701704</v>
      </c>
      <c r="J246" s="308">
        <v>2500701704</v>
      </c>
      <c r="K246" s="310">
        <v>-5477260</v>
      </c>
      <c r="L246" s="308">
        <v>1211010102</v>
      </c>
      <c r="O246" s="60">
        <v>243</v>
      </c>
    </row>
    <row r="247" spans="1:15" ht="23.25">
      <c r="A247" s="308"/>
      <c r="B247" s="308"/>
      <c r="C247" s="308">
        <v>2500701704</v>
      </c>
      <c r="D247" s="308" t="s">
        <v>228</v>
      </c>
      <c r="E247" s="308">
        <v>91</v>
      </c>
      <c r="F247" s="308" t="s">
        <v>585</v>
      </c>
      <c r="G247" s="315">
        <v>43885</v>
      </c>
      <c r="H247" s="308">
        <v>6100019474</v>
      </c>
      <c r="I247" s="308">
        <v>2500701704</v>
      </c>
      <c r="J247" s="308">
        <v>2500701704</v>
      </c>
      <c r="K247" s="310">
        <v>-6684825</v>
      </c>
      <c r="L247" s="308">
        <v>1211010102</v>
      </c>
      <c r="O247" s="60">
        <v>244</v>
      </c>
    </row>
    <row r="248" spans="1:15" ht="23.25">
      <c r="A248" s="308"/>
      <c r="B248" s="308"/>
      <c r="C248" s="308">
        <v>2500701704</v>
      </c>
      <c r="D248" s="308" t="s">
        <v>228</v>
      </c>
      <c r="E248" s="308">
        <v>91</v>
      </c>
      <c r="F248" s="308" t="s">
        <v>585</v>
      </c>
      <c r="G248" s="315">
        <v>43885</v>
      </c>
      <c r="H248" s="308">
        <v>6100019475</v>
      </c>
      <c r="I248" s="308">
        <v>2500701704</v>
      </c>
      <c r="J248" s="308">
        <v>2500701704</v>
      </c>
      <c r="K248" s="310">
        <v>-5729850</v>
      </c>
      <c r="L248" s="308">
        <v>1211010102</v>
      </c>
      <c r="M248" s="60">
        <v>6</v>
      </c>
      <c r="N248" s="60">
        <v>2</v>
      </c>
      <c r="O248" s="60">
        <v>245</v>
      </c>
    </row>
    <row r="249" spans="1:15" ht="23.25">
      <c r="A249" s="187">
        <v>44</v>
      </c>
      <c r="B249" s="328" t="s">
        <v>587</v>
      </c>
      <c r="C249" s="317">
        <v>2500701708</v>
      </c>
      <c r="D249" s="317" t="s">
        <v>228</v>
      </c>
      <c r="E249" s="317">
        <v>81</v>
      </c>
      <c r="F249" s="317" t="s">
        <v>401</v>
      </c>
      <c r="G249" s="329">
        <v>43983</v>
      </c>
      <c r="H249" s="317">
        <v>6100012195</v>
      </c>
      <c r="I249" s="317">
        <v>2500701708</v>
      </c>
      <c r="J249" s="317">
        <v>2500701708</v>
      </c>
      <c r="K249" s="319">
        <v>300000</v>
      </c>
      <c r="L249" s="317">
        <v>1211010102</v>
      </c>
      <c r="M249" s="60">
        <v>1</v>
      </c>
      <c r="N249" s="60">
        <v>3</v>
      </c>
      <c r="O249" s="60">
        <v>246</v>
      </c>
    </row>
    <row r="250" spans="1:15" ht="23.25">
      <c r="A250" s="317"/>
      <c r="B250" s="317"/>
      <c r="C250" s="317">
        <v>2500701708</v>
      </c>
      <c r="D250" s="317" t="s">
        <v>277</v>
      </c>
      <c r="E250" s="317">
        <v>40</v>
      </c>
      <c r="F250" s="317" t="s">
        <v>405</v>
      </c>
      <c r="G250" s="329">
        <v>44013</v>
      </c>
      <c r="H250" s="317">
        <v>100117784</v>
      </c>
      <c r="I250" s="317">
        <v>2500701708</v>
      </c>
      <c r="J250" s="317">
        <v>2500701708</v>
      </c>
      <c r="K250" s="319">
        <v>300000</v>
      </c>
      <c r="L250" s="317">
        <v>1211010102</v>
      </c>
      <c r="O250" s="60">
        <v>247</v>
      </c>
    </row>
    <row r="251" spans="1:15" ht="23.25">
      <c r="A251" s="317"/>
      <c r="B251" s="317"/>
      <c r="C251" s="317">
        <v>2500701708</v>
      </c>
      <c r="D251" s="317" t="s">
        <v>277</v>
      </c>
      <c r="E251" s="317">
        <v>50</v>
      </c>
      <c r="F251" s="317" t="s">
        <v>405</v>
      </c>
      <c r="G251" s="329">
        <v>44013</v>
      </c>
      <c r="H251" s="317">
        <v>100117784</v>
      </c>
      <c r="I251" s="317">
        <v>2500701708</v>
      </c>
      <c r="J251" s="317">
        <v>2500701708</v>
      </c>
      <c r="K251" s="319">
        <v>-300000</v>
      </c>
      <c r="L251" s="317">
        <v>1211010102</v>
      </c>
      <c r="O251" s="60">
        <v>248</v>
      </c>
    </row>
    <row r="252" spans="1:15" ht="23.25">
      <c r="A252" s="317"/>
      <c r="B252" s="317"/>
      <c r="C252" s="317">
        <v>2500701708</v>
      </c>
      <c r="D252" s="317" t="s">
        <v>277</v>
      </c>
      <c r="E252" s="317">
        <v>50</v>
      </c>
      <c r="F252" s="317" t="s">
        <v>405</v>
      </c>
      <c r="G252" s="329">
        <v>44013</v>
      </c>
      <c r="H252" s="317">
        <v>100117916</v>
      </c>
      <c r="I252" s="317">
        <v>2500701708</v>
      </c>
      <c r="J252" s="317">
        <v>2500701708</v>
      </c>
      <c r="K252" s="319">
        <v>-300000</v>
      </c>
      <c r="L252" s="317">
        <v>1211010102</v>
      </c>
      <c r="M252" s="60">
        <v>3</v>
      </c>
      <c r="N252" s="60">
        <v>4</v>
      </c>
      <c r="O252" s="60">
        <v>249</v>
      </c>
    </row>
    <row r="253" spans="11:15" ht="23.25">
      <c r="K253" s="229">
        <f>SUM(K4:K252)</f>
        <v>479752675.54</v>
      </c>
      <c r="O253" s="60">
        <f>+O252+'พักสินทรัพย์ ก.ย.63'!M495</f>
        <v>741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72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285">
      <selection activeCell="K300" sqref="K300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301" t="s">
        <v>459</v>
      </c>
      <c r="L1" s="301"/>
    </row>
    <row r="2" spans="1:12" ht="23.25">
      <c r="A2" s="302" t="s">
        <v>460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23.25">
      <c r="A3" s="187" t="s">
        <v>8</v>
      </c>
      <c r="B3" s="187" t="s">
        <v>9</v>
      </c>
      <c r="C3" s="187" t="s">
        <v>4</v>
      </c>
      <c r="D3" s="187" t="s">
        <v>371</v>
      </c>
      <c r="E3" s="187" t="s">
        <v>2</v>
      </c>
      <c r="F3" s="187" t="s">
        <v>6</v>
      </c>
      <c r="G3" s="187" t="s">
        <v>0</v>
      </c>
      <c r="H3" s="187" t="s">
        <v>1</v>
      </c>
      <c r="I3" s="187" t="s">
        <v>3</v>
      </c>
      <c r="J3" s="187" t="s">
        <v>4</v>
      </c>
      <c r="K3" s="230" t="s">
        <v>365</v>
      </c>
      <c r="L3" s="187" t="s">
        <v>5</v>
      </c>
    </row>
    <row r="4" spans="1:12" ht="23.25">
      <c r="A4" s="187"/>
      <c r="B4" s="187"/>
      <c r="C4" s="187">
        <v>2500700337</v>
      </c>
      <c r="D4" s="187" t="s">
        <v>277</v>
      </c>
      <c r="E4" s="187">
        <v>40</v>
      </c>
      <c r="F4" s="187" t="s">
        <v>404</v>
      </c>
      <c r="G4" s="232">
        <v>43738</v>
      </c>
      <c r="H4" s="187">
        <v>100013998</v>
      </c>
      <c r="I4" s="187">
        <v>2500700337</v>
      </c>
      <c r="J4" s="187">
        <v>2500700337</v>
      </c>
      <c r="K4" s="231">
        <v>93621.23</v>
      </c>
      <c r="L4" s="187">
        <v>1213010104</v>
      </c>
    </row>
    <row r="5" spans="1:12" ht="23.25">
      <c r="A5" s="187"/>
      <c r="B5" s="187"/>
      <c r="C5" s="187">
        <v>2500700337</v>
      </c>
      <c r="D5" s="187" t="s">
        <v>249</v>
      </c>
      <c r="E5" s="187">
        <v>50</v>
      </c>
      <c r="F5" s="187" t="s">
        <v>457</v>
      </c>
      <c r="G5" s="232">
        <v>43709</v>
      </c>
      <c r="H5" s="187">
        <v>5000045454</v>
      </c>
      <c r="I5" s="187">
        <v>2500700337</v>
      </c>
      <c r="J5" s="187">
        <v>2500700337</v>
      </c>
      <c r="K5" s="231">
        <v>-34486.3</v>
      </c>
      <c r="L5" s="187">
        <v>1213010104</v>
      </c>
    </row>
    <row r="6" spans="1:12" ht="23.25">
      <c r="A6" s="187"/>
      <c r="B6" s="187"/>
      <c r="C6" s="187">
        <v>2500700337</v>
      </c>
      <c r="D6" s="187" t="s">
        <v>249</v>
      </c>
      <c r="E6" s="187">
        <v>50</v>
      </c>
      <c r="F6" s="187" t="s">
        <v>457</v>
      </c>
      <c r="G6" s="232">
        <v>43709</v>
      </c>
      <c r="H6" s="187">
        <v>5000045455</v>
      </c>
      <c r="I6" s="187">
        <v>2500700337</v>
      </c>
      <c r="J6" s="187">
        <v>2500700337</v>
      </c>
      <c r="K6" s="231">
        <v>-44469.18</v>
      </c>
      <c r="L6" s="187">
        <v>1213010104</v>
      </c>
    </row>
    <row r="7" spans="1:12" ht="23.25">
      <c r="A7" s="187"/>
      <c r="B7" s="187"/>
      <c r="C7" s="187">
        <v>2500700337</v>
      </c>
      <c r="D7" s="187" t="s">
        <v>249</v>
      </c>
      <c r="E7" s="187">
        <v>50</v>
      </c>
      <c r="F7" s="187" t="s">
        <v>457</v>
      </c>
      <c r="G7" s="232">
        <v>43709</v>
      </c>
      <c r="H7" s="187">
        <v>5000053122</v>
      </c>
      <c r="I7" s="187">
        <v>2500700337</v>
      </c>
      <c r="J7" s="187">
        <v>2500700337</v>
      </c>
      <c r="K7" s="231">
        <v>-14665.75</v>
      </c>
      <c r="L7" s="187">
        <v>1213010104</v>
      </c>
    </row>
    <row r="8" spans="1:12" ht="23.25">
      <c r="A8" s="187"/>
      <c r="B8" s="187"/>
      <c r="C8" s="187">
        <v>2500700455</v>
      </c>
      <c r="D8" s="187" t="s">
        <v>277</v>
      </c>
      <c r="E8" s="187">
        <v>40</v>
      </c>
      <c r="F8" s="187" t="s">
        <v>405</v>
      </c>
      <c r="G8" s="232">
        <v>44013</v>
      </c>
      <c r="H8" s="187">
        <v>100103687</v>
      </c>
      <c r="I8" s="187">
        <v>2500700455</v>
      </c>
      <c r="J8" s="187">
        <v>2500700455</v>
      </c>
      <c r="K8" s="231">
        <v>9282650.82</v>
      </c>
      <c r="L8" s="187">
        <v>1213010104</v>
      </c>
    </row>
    <row r="9" spans="1:12" ht="23.25">
      <c r="A9" s="187"/>
      <c r="B9" s="187"/>
      <c r="C9" s="187">
        <v>2500700455</v>
      </c>
      <c r="D9" s="187" t="s">
        <v>249</v>
      </c>
      <c r="E9" s="187">
        <v>50</v>
      </c>
      <c r="F9" s="187" t="s">
        <v>405</v>
      </c>
      <c r="G9" s="232">
        <v>44013</v>
      </c>
      <c r="H9" s="187">
        <v>5000090912</v>
      </c>
      <c r="I9" s="187">
        <v>2500700455</v>
      </c>
      <c r="J9" s="187">
        <v>2500700455</v>
      </c>
      <c r="K9" s="231">
        <v>-1323411.22</v>
      </c>
      <c r="L9" s="187">
        <v>1213010104</v>
      </c>
    </row>
    <row r="10" spans="1:12" ht="23.25">
      <c r="A10" s="187"/>
      <c r="B10" s="187"/>
      <c r="C10" s="187">
        <v>2500700455</v>
      </c>
      <c r="D10" s="187" t="s">
        <v>249</v>
      </c>
      <c r="E10" s="187">
        <v>50</v>
      </c>
      <c r="F10" s="187" t="s">
        <v>405</v>
      </c>
      <c r="G10" s="232">
        <v>44013</v>
      </c>
      <c r="H10" s="187">
        <v>5000090913</v>
      </c>
      <c r="I10" s="187">
        <v>2500700455</v>
      </c>
      <c r="J10" s="187">
        <v>2500700455</v>
      </c>
      <c r="K10" s="231">
        <v>-4055740.15</v>
      </c>
      <c r="L10" s="187">
        <v>1213010104</v>
      </c>
    </row>
    <row r="11" spans="1:12" ht="23.25">
      <c r="A11" s="187"/>
      <c r="B11" s="187"/>
      <c r="C11" s="187">
        <v>2500700455</v>
      </c>
      <c r="D11" s="187" t="s">
        <v>249</v>
      </c>
      <c r="E11" s="187">
        <v>50</v>
      </c>
      <c r="F11" s="187" t="s">
        <v>405</v>
      </c>
      <c r="G11" s="232">
        <v>44013</v>
      </c>
      <c r="H11" s="187">
        <v>5000090914</v>
      </c>
      <c r="I11" s="187">
        <v>2500700455</v>
      </c>
      <c r="J11" s="187">
        <v>2500700455</v>
      </c>
      <c r="K11" s="231">
        <v>-1550705.26</v>
      </c>
      <c r="L11" s="187">
        <v>1213010104</v>
      </c>
    </row>
    <row r="12" spans="1:12" ht="23.25">
      <c r="A12" s="187"/>
      <c r="B12" s="187"/>
      <c r="C12" s="187">
        <v>2500700455</v>
      </c>
      <c r="D12" s="187" t="s">
        <v>249</v>
      </c>
      <c r="E12" s="187">
        <v>50</v>
      </c>
      <c r="F12" s="187" t="s">
        <v>405</v>
      </c>
      <c r="G12" s="232">
        <v>44013</v>
      </c>
      <c r="H12" s="187">
        <v>5000090915</v>
      </c>
      <c r="I12" s="187">
        <v>2500700455</v>
      </c>
      <c r="J12" s="187">
        <v>2500700455</v>
      </c>
      <c r="K12" s="231">
        <v>-2352794.19</v>
      </c>
      <c r="L12" s="187">
        <v>1213010104</v>
      </c>
    </row>
    <row r="13" spans="1:12" ht="23.25">
      <c r="A13" s="187"/>
      <c r="B13" s="187"/>
      <c r="C13" s="187">
        <v>2500700455</v>
      </c>
      <c r="D13" s="187" t="s">
        <v>277</v>
      </c>
      <c r="E13" s="187">
        <v>40</v>
      </c>
      <c r="F13" s="187" t="s">
        <v>420</v>
      </c>
      <c r="G13" s="232">
        <v>44075</v>
      </c>
      <c r="H13" s="187">
        <v>100161413</v>
      </c>
      <c r="I13" s="187">
        <v>2500700455</v>
      </c>
      <c r="J13" s="187">
        <v>2500700455</v>
      </c>
      <c r="K13" s="230">
        <v>1</v>
      </c>
      <c r="L13" s="187">
        <v>1213010104</v>
      </c>
    </row>
    <row r="14" spans="1:12" ht="23.25">
      <c r="A14" s="187"/>
      <c r="B14" s="187"/>
      <c r="C14" s="187">
        <v>2500700455</v>
      </c>
      <c r="D14" s="187" t="s">
        <v>249</v>
      </c>
      <c r="E14" s="187">
        <v>50</v>
      </c>
      <c r="F14" s="187" t="s">
        <v>420</v>
      </c>
      <c r="G14" s="232">
        <v>44075</v>
      </c>
      <c r="H14" s="187">
        <v>5000090232</v>
      </c>
      <c r="I14" s="187">
        <v>2500700455</v>
      </c>
      <c r="J14" s="187">
        <v>2500700455</v>
      </c>
      <c r="K14" s="230">
        <v>-1</v>
      </c>
      <c r="L14" s="187">
        <v>1213010104</v>
      </c>
    </row>
    <row r="15" spans="1:12" ht="23.25">
      <c r="A15" s="187"/>
      <c r="B15" s="187"/>
      <c r="C15" s="187">
        <v>2500700476</v>
      </c>
      <c r="D15" s="187" t="s">
        <v>249</v>
      </c>
      <c r="E15" s="187">
        <v>50</v>
      </c>
      <c r="F15" s="187" t="s">
        <v>455</v>
      </c>
      <c r="G15" s="232">
        <v>43678</v>
      </c>
      <c r="H15" s="187">
        <v>5000045418</v>
      </c>
      <c r="I15" s="187">
        <v>2500700476</v>
      </c>
      <c r="J15" s="187">
        <v>2500700476</v>
      </c>
      <c r="K15" s="230">
        <v>-1</v>
      </c>
      <c r="L15" s="187">
        <v>1213010104</v>
      </c>
    </row>
    <row r="16" spans="1:12" ht="23.25">
      <c r="A16" s="187"/>
      <c r="B16" s="187"/>
      <c r="C16" s="187">
        <v>2500700476</v>
      </c>
      <c r="D16" s="187" t="s">
        <v>249</v>
      </c>
      <c r="E16" s="187">
        <v>50</v>
      </c>
      <c r="F16" s="187" t="s">
        <v>455</v>
      </c>
      <c r="G16" s="232">
        <v>43678</v>
      </c>
      <c r="H16" s="187">
        <v>5000045419</v>
      </c>
      <c r="I16" s="187">
        <v>2500700476</v>
      </c>
      <c r="J16" s="187">
        <v>2500700476</v>
      </c>
      <c r="K16" s="231">
        <v>-14003.46</v>
      </c>
      <c r="L16" s="187">
        <v>1213010104</v>
      </c>
    </row>
    <row r="17" spans="1:12" ht="23.25">
      <c r="A17" s="187"/>
      <c r="B17" s="187"/>
      <c r="C17" s="187">
        <v>2500700476</v>
      </c>
      <c r="D17" s="187" t="s">
        <v>249</v>
      </c>
      <c r="E17" s="187">
        <v>50</v>
      </c>
      <c r="F17" s="187" t="s">
        <v>455</v>
      </c>
      <c r="G17" s="232">
        <v>43678</v>
      </c>
      <c r="H17" s="187">
        <v>5000045420</v>
      </c>
      <c r="I17" s="187">
        <v>2500700476</v>
      </c>
      <c r="J17" s="187">
        <v>2500700476</v>
      </c>
      <c r="K17" s="230">
        <v>-1</v>
      </c>
      <c r="L17" s="187">
        <v>1213010104</v>
      </c>
    </row>
    <row r="18" spans="1:12" ht="23.25">
      <c r="A18" s="187"/>
      <c r="B18" s="187"/>
      <c r="C18" s="187">
        <v>2500700476</v>
      </c>
      <c r="D18" s="187" t="s">
        <v>249</v>
      </c>
      <c r="E18" s="187">
        <v>50</v>
      </c>
      <c r="F18" s="187" t="s">
        <v>455</v>
      </c>
      <c r="G18" s="232">
        <v>43678</v>
      </c>
      <c r="H18" s="187">
        <v>5000045421</v>
      </c>
      <c r="I18" s="187">
        <v>2500700476</v>
      </c>
      <c r="J18" s="187">
        <v>2500700476</v>
      </c>
      <c r="K18" s="231">
        <v>-14003.46</v>
      </c>
      <c r="L18" s="187">
        <v>1213010104</v>
      </c>
    </row>
    <row r="19" spans="1:12" ht="23.25">
      <c r="A19" s="187"/>
      <c r="B19" s="187"/>
      <c r="C19" s="187">
        <v>2500700476</v>
      </c>
      <c r="D19" s="187" t="s">
        <v>249</v>
      </c>
      <c r="E19" s="187">
        <v>50</v>
      </c>
      <c r="F19" s="187" t="s">
        <v>455</v>
      </c>
      <c r="G19" s="232">
        <v>43678</v>
      </c>
      <c r="H19" s="187">
        <v>5000045422</v>
      </c>
      <c r="I19" s="187">
        <v>2500700476</v>
      </c>
      <c r="J19" s="187">
        <v>2500700476</v>
      </c>
      <c r="K19" s="230">
        <v>-1</v>
      </c>
      <c r="L19" s="187">
        <v>1213010104</v>
      </c>
    </row>
    <row r="20" spans="1:12" ht="23.25">
      <c r="A20" s="187"/>
      <c r="B20" s="187"/>
      <c r="C20" s="187">
        <v>2500700476</v>
      </c>
      <c r="D20" s="187" t="s">
        <v>456</v>
      </c>
      <c r="E20" s="187">
        <v>40</v>
      </c>
      <c r="F20" s="187" t="s">
        <v>455</v>
      </c>
      <c r="G20" s="232">
        <v>43678</v>
      </c>
      <c r="H20" s="187">
        <v>5900004302</v>
      </c>
      <c r="I20" s="187">
        <v>2500700476</v>
      </c>
      <c r="J20" s="187">
        <v>2500700476</v>
      </c>
      <c r="K20" s="231">
        <v>14003.46</v>
      </c>
      <c r="L20" s="187">
        <v>1213010104</v>
      </c>
    </row>
    <row r="21" spans="1:12" ht="23.25">
      <c r="A21" s="187"/>
      <c r="B21" s="187"/>
      <c r="C21" s="187">
        <v>2500700476</v>
      </c>
      <c r="D21" s="187" t="s">
        <v>456</v>
      </c>
      <c r="E21" s="187">
        <v>40</v>
      </c>
      <c r="F21" s="187" t="s">
        <v>455</v>
      </c>
      <c r="G21" s="232">
        <v>43678</v>
      </c>
      <c r="H21" s="187">
        <v>5900004304</v>
      </c>
      <c r="I21" s="187">
        <v>2500700476</v>
      </c>
      <c r="J21" s="187">
        <v>2500700476</v>
      </c>
      <c r="K21" s="230">
        <v>1</v>
      </c>
      <c r="L21" s="187">
        <v>1213010104</v>
      </c>
    </row>
    <row r="22" spans="1:12" ht="23.25">
      <c r="A22" s="187"/>
      <c r="B22" s="187"/>
      <c r="C22" s="187">
        <v>2500700476</v>
      </c>
      <c r="D22" s="187" t="s">
        <v>456</v>
      </c>
      <c r="E22" s="187">
        <v>40</v>
      </c>
      <c r="F22" s="187" t="s">
        <v>455</v>
      </c>
      <c r="G22" s="232">
        <v>43678</v>
      </c>
      <c r="H22" s="187">
        <v>5900004508</v>
      </c>
      <c r="I22" s="187">
        <v>2500700476</v>
      </c>
      <c r="J22" s="187">
        <v>2500700476</v>
      </c>
      <c r="K22" s="230">
        <v>1</v>
      </c>
      <c r="L22" s="187">
        <v>1213010104</v>
      </c>
    </row>
    <row r="23" spans="1:12" ht="23.25">
      <c r="A23" s="187"/>
      <c r="B23" s="187"/>
      <c r="C23" s="187">
        <v>2500700476</v>
      </c>
      <c r="D23" s="187" t="s">
        <v>456</v>
      </c>
      <c r="E23" s="187">
        <v>40</v>
      </c>
      <c r="F23" s="187" t="s">
        <v>455</v>
      </c>
      <c r="G23" s="232">
        <v>43678</v>
      </c>
      <c r="H23" s="187">
        <v>5900007302</v>
      </c>
      <c r="I23" s="187">
        <v>2500700476</v>
      </c>
      <c r="J23" s="187">
        <v>2500700476</v>
      </c>
      <c r="K23" s="230">
        <v>1</v>
      </c>
      <c r="L23" s="187">
        <v>1213010104</v>
      </c>
    </row>
    <row r="24" spans="1:12" ht="23.25">
      <c r="A24" s="187"/>
      <c r="B24" s="187"/>
      <c r="C24" s="187">
        <v>2500700476</v>
      </c>
      <c r="D24" s="187" t="s">
        <v>456</v>
      </c>
      <c r="E24" s="187">
        <v>40</v>
      </c>
      <c r="F24" s="187" t="s">
        <v>455</v>
      </c>
      <c r="G24" s="232">
        <v>43678</v>
      </c>
      <c r="H24" s="187">
        <v>5900007303</v>
      </c>
      <c r="I24" s="187">
        <v>2500700476</v>
      </c>
      <c r="J24" s="187">
        <v>2500700476</v>
      </c>
      <c r="K24" s="231">
        <v>14003.46</v>
      </c>
      <c r="L24" s="187">
        <v>1213010104</v>
      </c>
    </row>
    <row r="25" spans="1:13" ht="23.25">
      <c r="A25" s="187"/>
      <c r="B25" s="187"/>
      <c r="C25" s="187">
        <v>2500700622</v>
      </c>
      <c r="D25" s="187" t="s">
        <v>249</v>
      </c>
      <c r="E25" s="187">
        <v>50</v>
      </c>
      <c r="F25" s="187" t="s">
        <v>455</v>
      </c>
      <c r="G25" s="232">
        <v>43678</v>
      </c>
      <c r="H25" s="187">
        <v>5000041712</v>
      </c>
      <c r="I25" s="187">
        <v>2500700622</v>
      </c>
      <c r="J25" s="187">
        <v>2500700622</v>
      </c>
      <c r="K25" s="231">
        <v>-14003.46</v>
      </c>
      <c r="L25" s="187">
        <v>1213010104</v>
      </c>
      <c r="M25" s="60">
        <v>3</v>
      </c>
    </row>
    <row r="26" spans="1:13" ht="23.25">
      <c r="A26" s="187"/>
      <c r="B26" s="187"/>
      <c r="C26" s="187">
        <v>2500700622</v>
      </c>
      <c r="D26" s="187" t="s">
        <v>249</v>
      </c>
      <c r="E26" s="187">
        <v>50</v>
      </c>
      <c r="F26" s="187" t="s">
        <v>455</v>
      </c>
      <c r="G26" s="232">
        <v>43678</v>
      </c>
      <c r="H26" s="187">
        <v>5000041713</v>
      </c>
      <c r="I26" s="187">
        <v>2500700622</v>
      </c>
      <c r="J26" s="187">
        <v>2500700622</v>
      </c>
      <c r="K26" s="230">
        <v>-1</v>
      </c>
      <c r="L26" s="187">
        <v>1213010104</v>
      </c>
      <c r="M26" s="60">
        <v>4</v>
      </c>
    </row>
    <row r="27" spans="1:12" ht="23.25">
      <c r="A27" s="187"/>
      <c r="B27" s="187"/>
      <c r="C27" s="187">
        <v>2500700622</v>
      </c>
      <c r="D27" s="187" t="s">
        <v>249</v>
      </c>
      <c r="E27" s="187">
        <v>50</v>
      </c>
      <c r="F27" s="187" t="s">
        <v>455</v>
      </c>
      <c r="G27" s="232">
        <v>43678</v>
      </c>
      <c r="H27" s="187">
        <v>5000041714</v>
      </c>
      <c r="I27" s="187">
        <v>2500700622</v>
      </c>
      <c r="J27" s="187">
        <v>2500700622</v>
      </c>
      <c r="K27" s="231">
        <v>-14003.46</v>
      </c>
      <c r="L27" s="187">
        <v>1213010104</v>
      </c>
    </row>
    <row r="28" spans="1:13" ht="23.25">
      <c r="A28" s="187"/>
      <c r="B28" s="187"/>
      <c r="C28" s="187">
        <v>2500700622</v>
      </c>
      <c r="D28" s="187" t="s">
        <v>249</v>
      </c>
      <c r="E28" s="187">
        <v>50</v>
      </c>
      <c r="F28" s="187" t="s">
        <v>455</v>
      </c>
      <c r="G28" s="232">
        <v>43678</v>
      </c>
      <c r="H28" s="187">
        <v>5000041715</v>
      </c>
      <c r="I28" s="187">
        <v>2500700622</v>
      </c>
      <c r="J28" s="187">
        <v>2500700622</v>
      </c>
      <c r="K28" s="230">
        <v>-1</v>
      </c>
      <c r="L28" s="187">
        <v>1213010104</v>
      </c>
      <c r="M28" s="60" t="e">
        <f>+'พักสินทรัพย์ ก.ย.63'!M53+'พักงานระหว่างสร้าง ก.ย.63'!#REF!+'พักหักล้างการรับโอน ก.ย.63'!M7</f>
        <v>#REF!</v>
      </c>
    </row>
    <row r="29" spans="1:12" ht="23.25">
      <c r="A29" s="187"/>
      <c r="B29" s="187"/>
      <c r="C29" s="187">
        <v>2500700622</v>
      </c>
      <c r="D29" s="187" t="s">
        <v>249</v>
      </c>
      <c r="E29" s="187">
        <v>50</v>
      </c>
      <c r="F29" s="187" t="s">
        <v>455</v>
      </c>
      <c r="G29" s="232">
        <v>43678</v>
      </c>
      <c r="H29" s="187">
        <v>5000041716</v>
      </c>
      <c r="I29" s="187">
        <v>2500700622</v>
      </c>
      <c r="J29" s="187">
        <v>2500700622</v>
      </c>
      <c r="K29" s="231">
        <v>-14003.46</v>
      </c>
      <c r="L29" s="187">
        <v>1213010104</v>
      </c>
    </row>
    <row r="30" spans="1:12" ht="23.25">
      <c r="A30" s="187"/>
      <c r="B30" s="187"/>
      <c r="C30" s="187">
        <v>2500700622</v>
      </c>
      <c r="D30" s="187" t="s">
        <v>456</v>
      </c>
      <c r="E30" s="187">
        <v>40</v>
      </c>
      <c r="F30" s="187" t="s">
        <v>455</v>
      </c>
      <c r="G30" s="232">
        <v>43678</v>
      </c>
      <c r="H30" s="187">
        <v>5900004303</v>
      </c>
      <c r="I30" s="187">
        <v>2500700622</v>
      </c>
      <c r="J30" s="187">
        <v>2500700622</v>
      </c>
      <c r="K30" s="231">
        <v>14003.46</v>
      </c>
      <c r="L30" s="187">
        <v>1213010104</v>
      </c>
    </row>
    <row r="31" spans="1:12" ht="23.25">
      <c r="A31" s="187"/>
      <c r="B31" s="187"/>
      <c r="C31" s="187">
        <v>2500700622</v>
      </c>
      <c r="D31" s="187" t="s">
        <v>456</v>
      </c>
      <c r="E31" s="187">
        <v>40</v>
      </c>
      <c r="F31" s="187" t="s">
        <v>455</v>
      </c>
      <c r="G31" s="232">
        <v>43678</v>
      </c>
      <c r="H31" s="187">
        <v>5900004305</v>
      </c>
      <c r="I31" s="187">
        <v>2500700622</v>
      </c>
      <c r="J31" s="187">
        <v>2500700622</v>
      </c>
      <c r="K31" s="230">
        <v>1</v>
      </c>
      <c r="L31" s="187">
        <v>1213010104</v>
      </c>
    </row>
    <row r="32" spans="1:12" ht="23.25">
      <c r="A32" s="187"/>
      <c r="B32" s="187"/>
      <c r="C32" s="187">
        <v>2500700622</v>
      </c>
      <c r="D32" s="187" t="s">
        <v>456</v>
      </c>
      <c r="E32" s="187">
        <v>40</v>
      </c>
      <c r="F32" s="187" t="s">
        <v>455</v>
      </c>
      <c r="G32" s="232">
        <v>43678</v>
      </c>
      <c r="H32" s="187">
        <v>5900004403</v>
      </c>
      <c r="I32" s="187">
        <v>2500700622</v>
      </c>
      <c r="J32" s="187">
        <v>2500700622</v>
      </c>
      <c r="K32" s="231">
        <v>14003.46</v>
      </c>
      <c r="L32" s="187">
        <v>1213010104</v>
      </c>
    </row>
    <row r="33" spans="1:12" ht="23.25">
      <c r="A33" s="187"/>
      <c r="B33" s="187"/>
      <c r="C33" s="187">
        <v>2500700622</v>
      </c>
      <c r="D33" s="187" t="s">
        <v>456</v>
      </c>
      <c r="E33" s="187">
        <v>40</v>
      </c>
      <c r="F33" s="187" t="s">
        <v>455</v>
      </c>
      <c r="G33" s="232">
        <v>43678</v>
      </c>
      <c r="H33" s="187">
        <v>5900004507</v>
      </c>
      <c r="I33" s="187">
        <v>2500700622</v>
      </c>
      <c r="J33" s="187">
        <v>2500700622</v>
      </c>
      <c r="K33" s="231">
        <v>14003.46</v>
      </c>
      <c r="L33" s="187">
        <v>1213010104</v>
      </c>
    </row>
    <row r="34" spans="1:12" ht="23.25">
      <c r="A34" s="187"/>
      <c r="B34" s="187"/>
      <c r="C34" s="187">
        <v>2500700622</v>
      </c>
      <c r="D34" s="187" t="s">
        <v>456</v>
      </c>
      <c r="E34" s="187">
        <v>40</v>
      </c>
      <c r="F34" s="187" t="s">
        <v>455</v>
      </c>
      <c r="G34" s="232">
        <v>43678</v>
      </c>
      <c r="H34" s="187">
        <v>5900004602</v>
      </c>
      <c r="I34" s="187">
        <v>2500700622</v>
      </c>
      <c r="J34" s="187">
        <v>2500700622</v>
      </c>
      <c r="K34" s="230">
        <v>1</v>
      </c>
      <c r="L34" s="187">
        <v>1213010104</v>
      </c>
    </row>
    <row r="35" spans="1:12" ht="23.25">
      <c r="A35" s="187"/>
      <c r="B35" s="187"/>
      <c r="C35" s="187">
        <v>2500700655</v>
      </c>
      <c r="D35" s="187" t="s">
        <v>277</v>
      </c>
      <c r="E35" s="187">
        <v>40</v>
      </c>
      <c r="F35" s="187" t="s">
        <v>302</v>
      </c>
      <c r="G35" s="232">
        <v>43800</v>
      </c>
      <c r="H35" s="187">
        <v>100008425</v>
      </c>
      <c r="I35" s="187">
        <v>2500700655</v>
      </c>
      <c r="J35" s="187">
        <v>2500700655</v>
      </c>
      <c r="K35" s="231">
        <v>7405485.74</v>
      </c>
      <c r="L35" s="187">
        <v>1213010104</v>
      </c>
    </row>
    <row r="36" spans="1:12" ht="23.25">
      <c r="A36" s="187"/>
      <c r="B36" s="187"/>
      <c r="C36" s="187">
        <v>2500700655</v>
      </c>
      <c r="D36" s="187" t="s">
        <v>249</v>
      </c>
      <c r="E36" s="187">
        <v>50</v>
      </c>
      <c r="F36" s="187" t="s">
        <v>302</v>
      </c>
      <c r="G36" s="232">
        <v>43800</v>
      </c>
      <c r="H36" s="187">
        <v>5000008666</v>
      </c>
      <c r="I36" s="187">
        <v>2500700655</v>
      </c>
      <c r="J36" s="187">
        <v>2500700655</v>
      </c>
      <c r="K36" s="231">
        <v>-27291.8</v>
      </c>
      <c r="L36" s="187">
        <v>1213010104</v>
      </c>
    </row>
    <row r="37" spans="1:12" ht="23.25">
      <c r="A37" s="187"/>
      <c r="B37" s="187"/>
      <c r="C37" s="187">
        <v>2500700655</v>
      </c>
      <c r="D37" s="187" t="s">
        <v>249</v>
      </c>
      <c r="E37" s="187">
        <v>50</v>
      </c>
      <c r="F37" s="187" t="s">
        <v>302</v>
      </c>
      <c r="G37" s="232">
        <v>43800</v>
      </c>
      <c r="H37" s="187">
        <v>5000008667</v>
      </c>
      <c r="I37" s="187">
        <v>2500700655</v>
      </c>
      <c r="J37" s="187">
        <v>2500700655</v>
      </c>
      <c r="K37" s="231">
        <v>-27291.8</v>
      </c>
      <c r="L37" s="187">
        <v>1213010104</v>
      </c>
    </row>
    <row r="38" spans="1:12" ht="23.25">
      <c r="A38" s="187"/>
      <c r="B38" s="187"/>
      <c r="C38" s="187">
        <v>2500700655</v>
      </c>
      <c r="D38" s="187" t="s">
        <v>249</v>
      </c>
      <c r="E38" s="187">
        <v>50</v>
      </c>
      <c r="F38" s="187" t="s">
        <v>302</v>
      </c>
      <c r="G38" s="232">
        <v>43800</v>
      </c>
      <c r="H38" s="187">
        <v>5000008668</v>
      </c>
      <c r="I38" s="187">
        <v>2500700655</v>
      </c>
      <c r="J38" s="187">
        <v>2500700655</v>
      </c>
      <c r="K38" s="231">
        <v>-27291.8</v>
      </c>
      <c r="L38" s="187">
        <v>1213010104</v>
      </c>
    </row>
    <row r="39" spans="1:12" ht="23.25">
      <c r="A39" s="187"/>
      <c r="B39" s="187"/>
      <c r="C39" s="187">
        <v>2500700655</v>
      </c>
      <c r="D39" s="187" t="s">
        <v>249</v>
      </c>
      <c r="E39" s="187">
        <v>50</v>
      </c>
      <c r="F39" s="187" t="s">
        <v>302</v>
      </c>
      <c r="G39" s="232">
        <v>43800</v>
      </c>
      <c r="H39" s="187">
        <v>5000008669</v>
      </c>
      <c r="I39" s="187">
        <v>2500700655</v>
      </c>
      <c r="J39" s="187">
        <v>2500700655</v>
      </c>
      <c r="K39" s="231">
        <v>-27291.8</v>
      </c>
      <c r="L39" s="187">
        <v>1213010104</v>
      </c>
    </row>
    <row r="40" spans="1:12" ht="23.25">
      <c r="A40" s="187"/>
      <c r="B40" s="187"/>
      <c r="C40" s="187">
        <v>2500700655</v>
      </c>
      <c r="D40" s="187" t="s">
        <v>249</v>
      </c>
      <c r="E40" s="187">
        <v>50</v>
      </c>
      <c r="F40" s="187" t="s">
        <v>302</v>
      </c>
      <c r="G40" s="232">
        <v>43800</v>
      </c>
      <c r="H40" s="187">
        <v>5000008670</v>
      </c>
      <c r="I40" s="187">
        <v>2500700655</v>
      </c>
      <c r="J40" s="187">
        <v>2500700655</v>
      </c>
      <c r="K40" s="231">
        <v>-27291.8</v>
      </c>
      <c r="L40" s="187">
        <v>1213010104</v>
      </c>
    </row>
    <row r="41" spans="1:12" ht="23.25">
      <c r="A41" s="187"/>
      <c r="B41" s="187"/>
      <c r="C41" s="187">
        <v>2500700655</v>
      </c>
      <c r="D41" s="187" t="s">
        <v>249</v>
      </c>
      <c r="E41" s="187">
        <v>50</v>
      </c>
      <c r="F41" s="187" t="s">
        <v>302</v>
      </c>
      <c r="G41" s="232">
        <v>43800</v>
      </c>
      <c r="H41" s="187">
        <v>5000008671</v>
      </c>
      <c r="I41" s="187">
        <v>2500700655</v>
      </c>
      <c r="J41" s="187">
        <v>2500700655</v>
      </c>
      <c r="K41" s="231">
        <v>-27291.8</v>
      </c>
      <c r="L41" s="187">
        <v>1213010104</v>
      </c>
    </row>
    <row r="42" spans="1:12" ht="23.25">
      <c r="A42" s="187"/>
      <c r="B42" s="187"/>
      <c r="C42" s="187">
        <v>2500700655</v>
      </c>
      <c r="D42" s="187" t="s">
        <v>249</v>
      </c>
      <c r="E42" s="187">
        <v>50</v>
      </c>
      <c r="F42" s="187" t="s">
        <v>302</v>
      </c>
      <c r="G42" s="232">
        <v>43800</v>
      </c>
      <c r="H42" s="187">
        <v>5000008672</v>
      </c>
      <c r="I42" s="187">
        <v>2500700655</v>
      </c>
      <c r="J42" s="187">
        <v>2500700655</v>
      </c>
      <c r="K42" s="231">
        <v>-27291.8</v>
      </c>
      <c r="L42" s="187">
        <v>1213010104</v>
      </c>
    </row>
    <row r="43" spans="1:12" ht="23.25">
      <c r="A43" s="187"/>
      <c r="B43" s="187"/>
      <c r="C43" s="187">
        <v>2500700655</v>
      </c>
      <c r="D43" s="187" t="s">
        <v>249</v>
      </c>
      <c r="E43" s="187">
        <v>50</v>
      </c>
      <c r="F43" s="187" t="s">
        <v>302</v>
      </c>
      <c r="G43" s="232">
        <v>43800</v>
      </c>
      <c r="H43" s="187">
        <v>5000008673</v>
      </c>
      <c r="I43" s="187">
        <v>2500700655</v>
      </c>
      <c r="J43" s="187">
        <v>2500700655</v>
      </c>
      <c r="K43" s="231">
        <v>-27291.8</v>
      </c>
      <c r="L43" s="187">
        <v>1213010104</v>
      </c>
    </row>
    <row r="44" spans="1:12" ht="23.25">
      <c r="A44" s="187"/>
      <c r="B44" s="187"/>
      <c r="C44" s="187">
        <v>2500700655</v>
      </c>
      <c r="D44" s="187" t="s">
        <v>249</v>
      </c>
      <c r="E44" s="187">
        <v>50</v>
      </c>
      <c r="F44" s="187" t="s">
        <v>302</v>
      </c>
      <c r="G44" s="232">
        <v>43800</v>
      </c>
      <c r="H44" s="187">
        <v>5000008674</v>
      </c>
      <c r="I44" s="187">
        <v>2500700655</v>
      </c>
      <c r="J44" s="187">
        <v>2500700655</v>
      </c>
      <c r="K44" s="231">
        <v>-27291.8</v>
      </c>
      <c r="L44" s="187">
        <v>1213010104</v>
      </c>
    </row>
    <row r="45" spans="1:12" ht="23.25">
      <c r="A45" s="187"/>
      <c r="B45" s="187"/>
      <c r="C45" s="187">
        <v>2500700655</v>
      </c>
      <c r="D45" s="187" t="s">
        <v>249</v>
      </c>
      <c r="E45" s="187">
        <v>50</v>
      </c>
      <c r="F45" s="187" t="s">
        <v>302</v>
      </c>
      <c r="G45" s="232">
        <v>43800</v>
      </c>
      <c r="H45" s="187">
        <v>5000008675</v>
      </c>
      <c r="I45" s="187">
        <v>2500700655</v>
      </c>
      <c r="J45" s="187">
        <v>2500700655</v>
      </c>
      <c r="K45" s="231">
        <v>-27291.8</v>
      </c>
      <c r="L45" s="187">
        <v>1213010104</v>
      </c>
    </row>
    <row r="46" spans="1:12" ht="23.25">
      <c r="A46" s="187"/>
      <c r="B46" s="187"/>
      <c r="C46" s="187">
        <v>2500700655</v>
      </c>
      <c r="D46" s="187" t="s">
        <v>249</v>
      </c>
      <c r="E46" s="187">
        <v>50</v>
      </c>
      <c r="F46" s="187" t="s">
        <v>302</v>
      </c>
      <c r="G46" s="232">
        <v>43800</v>
      </c>
      <c r="H46" s="187">
        <v>5000008676</v>
      </c>
      <c r="I46" s="187">
        <v>2500700655</v>
      </c>
      <c r="J46" s="187">
        <v>2500700655</v>
      </c>
      <c r="K46" s="231">
        <v>-27291.8</v>
      </c>
      <c r="L46" s="187">
        <v>1213010104</v>
      </c>
    </row>
    <row r="47" spans="1:12" ht="23.25">
      <c r="A47" s="187"/>
      <c r="B47" s="187"/>
      <c r="C47" s="187">
        <v>2500700655</v>
      </c>
      <c r="D47" s="187" t="s">
        <v>249</v>
      </c>
      <c r="E47" s="187">
        <v>50</v>
      </c>
      <c r="F47" s="187" t="s">
        <v>302</v>
      </c>
      <c r="G47" s="232">
        <v>43800</v>
      </c>
      <c r="H47" s="187">
        <v>5000008677</v>
      </c>
      <c r="I47" s="187">
        <v>2500700655</v>
      </c>
      <c r="J47" s="187">
        <v>2500700655</v>
      </c>
      <c r="K47" s="231">
        <v>-27291.8</v>
      </c>
      <c r="L47" s="187">
        <v>1213010104</v>
      </c>
    </row>
    <row r="48" spans="1:12" ht="23.25">
      <c r="A48" s="187"/>
      <c r="B48" s="187"/>
      <c r="C48" s="187">
        <v>2500700655</v>
      </c>
      <c r="D48" s="187" t="s">
        <v>249</v>
      </c>
      <c r="E48" s="187">
        <v>50</v>
      </c>
      <c r="F48" s="187" t="s">
        <v>302</v>
      </c>
      <c r="G48" s="232">
        <v>43800</v>
      </c>
      <c r="H48" s="187">
        <v>5000008678</v>
      </c>
      <c r="I48" s="187">
        <v>2500700655</v>
      </c>
      <c r="J48" s="187">
        <v>2500700655</v>
      </c>
      <c r="K48" s="231">
        <v>-27291.8</v>
      </c>
      <c r="L48" s="187">
        <v>1213010104</v>
      </c>
    </row>
    <row r="49" spans="1:12" ht="23.25">
      <c r="A49" s="187"/>
      <c r="B49" s="187"/>
      <c r="C49" s="187">
        <v>2500700655</v>
      </c>
      <c r="D49" s="187" t="s">
        <v>249</v>
      </c>
      <c r="E49" s="187">
        <v>50</v>
      </c>
      <c r="F49" s="187" t="s">
        <v>302</v>
      </c>
      <c r="G49" s="232">
        <v>43800</v>
      </c>
      <c r="H49" s="187">
        <v>5000008679</v>
      </c>
      <c r="I49" s="187">
        <v>2500700655</v>
      </c>
      <c r="J49" s="187">
        <v>2500700655</v>
      </c>
      <c r="K49" s="231">
        <v>-27291.8</v>
      </c>
      <c r="L49" s="187">
        <v>1213010104</v>
      </c>
    </row>
    <row r="50" spans="1:12" ht="23.25">
      <c r="A50" s="187"/>
      <c r="B50" s="187"/>
      <c r="C50" s="187">
        <v>2500700655</v>
      </c>
      <c r="D50" s="187" t="s">
        <v>249</v>
      </c>
      <c r="E50" s="187">
        <v>50</v>
      </c>
      <c r="F50" s="187" t="s">
        <v>302</v>
      </c>
      <c r="G50" s="232">
        <v>43800</v>
      </c>
      <c r="H50" s="187">
        <v>5000008680</v>
      </c>
      <c r="I50" s="187">
        <v>2500700655</v>
      </c>
      <c r="J50" s="187">
        <v>2500700655</v>
      </c>
      <c r="K50" s="231">
        <v>-27291.8</v>
      </c>
      <c r="L50" s="187">
        <v>1213010104</v>
      </c>
    </row>
    <row r="51" spans="1:12" ht="23.25">
      <c r="A51" s="187"/>
      <c r="B51" s="187"/>
      <c r="C51" s="187">
        <v>2500700655</v>
      </c>
      <c r="D51" s="187" t="s">
        <v>249</v>
      </c>
      <c r="E51" s="187">
        <v>50</v>
      </c>
      <c r="F51" s="187" t="s">
        <v>302</v>
      </c>
      <c r="G51" s="232">
        <v>43800</v>
      </c>
      <c r="H51" s="187">
        <v>5000008681</v>
      </c>
      <c r="I51" s="187">
        <v>2500700655</v>
      </c>
      <c r="J51" s="187">
        <v>2500700655</v>
      </c>
      <c r="K51" s="231">
        <v>-27291.8</v>
      </c>
      <c r="L51" s="187">
        <v>1213010104</v>
      </c>
    </row>
    <row r="52" spans="1:12" ht="23.25">
      <c r="A52" s="187"/>
      <c r="B52" s="187"/>
      <c r="C52" s="187">
        <v>2500700655</v>
      </c>
      <c r="D52" s="187" t="s">
        <v>249</v>
      </c>
      <c r="E52" s="187">
        <v>50</v>
      </c>
      <c r="F52" s="187" t="s">
        <v>302</v>
      </c>
      <c r="G52" s="232">
        <v>43800</v>
      </c>
      <c r="H52" s="187">
        <v>5000008682</v>
      </c>
      <c r="I52" s="187">
        <v>2500700655</v>
      </c>
      <c r="J52" s="187">
        <v>2500700655</v>
      </c>
      <c r="K52" s="231">
        <v>-27291.8</v>
      </c>
      <c r="L52" s="187">
        <v>1213010104</v>
      </c>
    </row>
    <row r="53" spans="1:12" ht="23.25">
      <c r="A53" s="187"/>
      <c r="B53" s="187"/>
      <c r="C53" s="187">
        <v>2500700655</v>
      </c>
      <c r="D53" s="187" t="s">
        <v>249</v>
      </c>
      <c r="E53" s="187">
        <v>50</v>
      </c>
      <c r="F53" s="187" t="s">
        <v>302</v>
      </c>
      <c r="G53" s="232">
        <v>43800</v>
      </c>
      <c r="H53" s="187">
        <v>5000008683</v>
      </c>
      <c r="I53" s="187">
        <v>2500700655</v>
      </c>
      <c r="J53" s="187">
        <v>2500700655</v>
      </c>
      <c r="K53" s="231">
        <v>-7340.15</v>
      </c>
      <c r="L53" s="187">
        <v>1213010104</v>
      </c>
    </row>
    <row r="54" spans="1:12" ht="23.25">
      <c r="A54" s="187"/>
      <c r="B54" s="187"/>
      <c r="C54" s="187">
        <v>2500700655</v>
      </c>
      <c r="D54" s="187" t="s">
        <v>249</v>
      </c>
      <c r="E54" s="187">
        <v>50</v>
      </c>
      <c r="F54" s="187" t="s">
        <v>302</v>
      </c>
      <c r="G54" s="232">
        <v>43800</v>
      </c>
      <c r="H54" s="187">
        <v>5000008684</v>
      </c>
      <c r="I54" s="187">
        <v>2500700655</v>
      </c>
      <c r="J54" s="187">
        <v>2500700655</v>
      </c>
      <c r="K54" s="231">
        <v>-7340.15</v>
      </c>
      <c r="L54" s="187">
        <v>1213010104</v>
      </c>
    </row>
    <row r="55" spans="1:12" ht="23.25">
      <c r="A55" s="187"/>
      <c r="B55" s="187"/>
      <c r="C55" s="187">
        <v>2500700655</v>
      </c>
      <c r="D55" s="187" t="s">
        <v>249</v>
      </c>
      <c r="E55" s="187">
        <v>50</v>
      </c>
      <c r="F55" s="187" t="s">
        <v>302</v>
      </c>
      <c r="G55" s="232">
        <v>43800</v>
      </c>
      <c r="H55" s="187">
        <v>5000008806</v>
      </c>
      <c r="I55" s="187">
        <v>2500700655</v>
      </c>
      <c r="J55" s="187">
        <v>2500700655</v>
      </c>
      <c r="K55" s="231">
        <v>-7340.15</v>
      </c>
      <c r="L55" s="187">
        <v>1213010104</v>
      </c>
    </row>
    <row r="56" spans="1:12" ht="23.25">
      <c r="A56" s="187"/>
      <c r="B56" s="187"/>
      <c r="C56" s="187">
        <v>2500700655</v>
      </c>
      <c r="D56" s="187" t="s">
        <v>249</v>
      </c>
      <c r="E56" s="187">
        <v>50</v>
      </c>
      <c r="F56" s="187" t="s">
        <v>302</v>
      </c>
      <c r="G56" s="232">
        <v>43800</v>
      </c>
      <c r="H56" s="187">
        <v>5000008807</v>
      </c>
      <c r="I56" s="187">
        <v>2500700655</v>
      </c>
      <c r="J56" s="187">
        <v>2500700655</v>
      </c>
      <c r="K56" s="231">
        <v>-7340.15</v>
      </c>
      <c r="L56" s="187">
        <v>1213010104</v>
      </c>
    </row>
    <row r="57" spans="1:12" ht="23.25">
      <c r="A57" s="187"/>
      <c r="B57" s="187"/>
      <c r="C57" s="187">
        <v>2500700655</v>
      </c>
      <c r="D57" s="187" t="s">
        <v>249</v>
      </c>
      <c r="E57" s="187">
        <v>50</v>
      </c>
      <c r="F57" s="187" t="s">
        <v>302</v>
      </c>
      <c r="G57" s="232">
        <v>43800</v>
      </c>
      <c r="H57" s="187">
        <v>5000008808</v>
      </c>
      <c r="I57" s="187">
        <v>2500700655</v>
      </c>
      <c r="J57" s="187">
        <v>2500700655</v>
      </c>
      <c r="K57" s="231">
        <v>-4678.26</v>
      </c>
      <c r="L57" s="187">
        <v>1213010104</v>
      </c>
    </row>
    <row r="58" spans="1:12" ht="23.25">
      <c r="A58" s="187"/>
      <c r="B58" s="187"/>
      <c r="C58" s="187">
        <v>2500700655</v>
      </c>
      <c r="D58" s="187" t="s">
        <v>249</v>
      </c>
      <c r="E58" s="187">
        <v>50</v>
      </c>
      <c r="F58" s="187" t="s">
        <v>302</v>
      </c>
      <c r="G58" s="232">
        <v>43800</v>
      </c>
      <c r="H58" s="187">
        <v>5000008809</v>
      </c>
      <c r="I58" s="187">
        <v>2500700655</v>
      </c>
      <c r="J58" s="187">
        <v>2500700655</v>
      </c>
      <c r="K58" s="231">
        <v>-4678.26</v>
      </c>
      <c r="L58" s="187">
        <v>1213010104</v>
      </c>
    </row>
    <row r="59" spans="1:12" ht="23.25">
      <c r="A59" s="187"/>
      <c r="B59" s="187"/>
      <c r="C59" s="187">
        <v>2500700655</v>
      </c>
      <c r="D59" s="187" t="s">
        <v>249</v>
      </c>
      <c r="E59" s="187">
        <v>50</v>
      </c>
      <c r="F59" s="187" t="s">
        <v>302</v>
      </c>
      <c r="G59" s="232">
        <v>43800</v>
      </c>
      <c r="H59" s="187">
        <v>5000008810</v>
      </c>
      <c r="I59" s="187">
        <v>2500700655</v>
      </c>
      <c r="J59" s="187">
        <v>2500700655</v>
      </c>
      <c r="K59" s="231">
        <v>-4678.26</v>
      </c>
      <c r="L59" s="187">
        <v>1213010104</v>
      </c>
    </row>
    <row r="60" spans="1:12" ht="23.25">
      <c r="A60" s="187"/>
      <c r="B60" s="187"/>
      <c r="C60" s="187">
        <v>2500700655</v>
      </c>
      <c r="D60" s="187" t="s">
        <v>249</v>
      </c>
      <c r="E60" s="187">
        <v>50</v>
      </c>
      <c r="F60" s="187" t="s">
        <v>302</v>
      </c>
      <c r="G60" s="232">
        <v>43800</v>
      </c>
      <c r="H60" s="187">
        <v>5000008811</v>
      </c>
      <c r="I60" s="187">
        <v>2500700655</v>
      </c>
      <c r="J60" s="187">
        <v>2500700655</v>
      </c>
      <c r="K60" s="231">
        <v>-4678.26</v>
      </c>
      <c r="L60" s="187">
        <v>1213010104</v>
      </c>
    </row>
    <row r="61" spans="1:12" ht="23.25">
      <c r="A61" s="187"/>
      <c r="B61" s="187"/>
      <c r="C61" s="187">
        <v>2500700655</v>
      </c>
      <c r="D61" s="187" t="s">
        <v>249</v>
      </c>
      <c r="E61" s="187">
        <v>50</v>
      </c>
      <c r="F61" s="187" t="s">
        <v>302</v>
      </c>
      <c r="G61" s="232">
        <v>43800</v>
      </c>
      <c r="H61" s="187">
        <v>5000008812</v>
      </c>
      <c r="I61" s="187">
        <v>2500700655</v>
      </c>
      <c r="J61" s="187">
        <v>2500700655</v>
      </c>
      <c r="K61" s="231">
        <v>-4678.26</v>
      </c>
      <c r="L61" s="187">
        <v>1213010104</v>
      </c>
    </row>
    <row r="62" spans="1:12" ht="23.25">
      <c r="A62" s="187"/>
      <c r="B62" s="187"/>
      <c r="C62" s="187">
        <v>2500700655</v>
      </c>
      <c r="D62" s="187" t="s">
        <v>249</v>
      </c>
      <c r="E62" s="187">
        <v>50</v>
      </c>
      <c r="F62" s="187" t="s">
        <v>302</v>
      </c>
      <c r="G62" s="232">
        <v>43800</v>
      </c>
      <c r="H62" s="187">
        <v>5000008813</v>
      </c>
      <c r="I62" s="187">
        <v>2500700655</v>
      </c>
      <c r="J62" s="187">
        <v>2500700655</v>
      </c>
      <c r="K62" s="231">
        <v>-4678.26</v>
      </c>
      <c r="L62" s="187">
        <v>1213010104</v>
      </c>
    </row>
    <row r="63" spans="1:12" ht="23.25">
      <c r="A63" s="187"/>
      <c r="B63" s="187"/>
      <c r="C63" s="187">
        <v>2500700655</v>
      </c>
      <c r="D63" s="187" t="s">
        <v>249</v>
      </c>
      <c r="E63" s="187">
        <v>50</v>
      </c>
      <c r="F63" s="187" t="s">
        <v>302</v>
      </c>
      <c r="G63" s="232">
        <v>43800</v>
      </c>
      <c r="H63" s="187">
        <v>5000008814</v>
      </c>
      <c r="I63" s="187">
        <v>2500700655</v>
      </c>
      <c r="J63" s="187">
        <v>2500700655</v>
      </c>
      <c r="K63" s="231">
        <v>-4678.26</v>
      </c>
      <c r="L63" s="187">
        <v>1213010104</v>
      </c>
    </row>
    <row r="64" spans="1:12" ht="23.25">
      <c r="A64" s="187"/>
      <c r="B64" s="187"/>
      <c r="C64" s="187">
        <v>2500700655</v>
      </c>
      <c r="D64" s="187" t="s">
        <v>249</v>
      </c>
      <c r="E64" s="187">
        <v>50</v>
      </c>
      <c r="F64" s="187" t="s">
        <v>302</v>
      </c>
      <c r="G64" s="232">
        <v>43800</v>
      </c>
      <c r="H64" s="187">
        <v>5000008815</v>
      </c>
      <c r="I64" s="187">
        <v>2500700655</v>
      </c>
      <c r="J64" s="187">
        <v>2500700655</v>
      </c>
      <c r="K64" s="231">
        <v>-4678.26</v>
      </c>
      <c r="L64" s="187">
        <v>1213010104</v>
      </c>
    </row>
    <row r="65" spans="1:12" ht="23.25">
      <c r="A65" s="187"/>
      <c r="B65" s="187"/>
      <c r="C65" s="187">
        <v>2500700655</v>
      </c>
      <c r="D65" s="187" t="s">
        <v>249</v>
      </c>
      <c r="E65" s="187">
        <v>50</v>
      </c>
      <c r="F65" s="187" t="s">
        <v>302</v>
      </c>
      <c r="G65" s="232">
        <v>43800</v>
      </c>
      <c r="H65" s="187">
        <v>5000008816</v>
      </c>
      <c r="I65" s="187">
        <v>2500700655</v>
      </c>
      <c r="J65" s="187">
        <v>2500700655</v>
      </c>
      <c r="K65" s="231">
        <v>-4678.26</v>
      </c>
      <c r="L65" s="187">
        <v>1213010104</v>
      </c>
    </row>
    <row r="66" spans="1:12" ht="23.25">
      <c r="A66" s="187"/>
      <c r="B66" s="187"/>
      <c r="C66" s="187">
        <v>2500700655</v>
      </c>
      <c r="D66" s="187" t="s">
        <v>249</v>
      </c>
      <c r="E66" s="187">
        <v>50</v>
      </c>
      <c r="F66" s="187" t="s">
        <v>302</v>
      </c>
      <c r="G66" s="232">
        <v>43800</v>
      </c>
      <c r="H66" s="187">
        <v>5000008817</v>
      </c>
      <c r="I66" s="187">
        <v>2500700655</v>
      </c>
      <c r="J66" s="187">
        <v>2500700655</v>
      </c>
      <c r="K66" s="231">
        <v>-4678.26</v>
      </c>
      <c r="L66" s="187">
        <v>1213010104</v>
      </c>
    </row>
    <row r="67" spans="1:12" ht="23.25">
      <c r="A67" s="187"/>
      <c r="B67" s="187"/>
      <c r="C67" s="187">
        <v>2500700655</v>
      </c>
      <c r="D67" s="187" t="s">
        <v>249</v>
      </c>
      <c r="E67" s="187">
        <v>50</v>
      </c>
      <c r="F67" s="187" t="s">
        <v>302</v>
      </c>
      <c r="G67" s="232">
        <v>43800</v>
      </c>
      <c r="H67" s="187">
        <v>5000008818</v>
      </c>
      <c r="I67" s="187">
        <v>2500700655</v>
      </c>
      <c r="J67" s="187">
        <v>2500700655</v>
      </c>
      <c r="K67" s="231">
        <v>-4678.26</v>
      </c>
      <c r="L67" s="187">
        <v>1213010104</v>
      </c>
    </row>
    <row r="68" spans="1:12" ht="23.25">
      <c r="A68" s="187"/>
      <c r="B68" s="187"/>
      <c r="C68" s="187">
        <v>2500700655</v>
      </c>
      <c r="D68" s="187" t="s">
        <v>249</v>
      </c>
      <c r="E68" s="187">
        <v>50</v>
      </c>
      <c r="F68" s="187" t="s">
        <v>302</v>
      </c>
      <c r="G68" s="232">
        <v>43800</v>
      </c>
      <c r="H68" s="187">
        <v>5000008819</v>
      </c>
      <c r="I68" s="187">
        <v>2500700655</v>
      </c>
      <c r="J68" s="187">
        <v>2500700655</v>
      </c>
      <c r="K68" s="231">
        <v>-4678.26</v>
      </c>
      <c r="L68" s="187">
        <v>1213010104</v>
      </c>
    </row>
    <row r="69" spans="1:12" ht="23.25">
      <c r="A69" s="187"/>
      <c r="B69" s="187"/>
      <c r="C69" s="187">
        <v>2500700655</v>
      </c>
      <c r="D69" s="187" t="s">
        <v>249</v>
      </c>
      <c r="E69" s="187">
        <v>50</v>
      </c>
      <c r="F69" s="187" t="s">
        <v>302</v>
      </c>
      <c r="G69" s="232">
        <v>43800</v>
      </c>
      <c r="H69" s="187">
        <v>5000008820</v>
      </c>
      <c r="I69" s="187">
        <v>2500700655</v>
      </c>
      <c r="J69" s="187">
        <v>2500700655</v>
      </c>
      <c r="K69" s="231">
        <v>-4678.25</v>
      </c>
      <c r="L69" s="187">
        <v>1213010104</v>
      </c>
    </row>
    <row r="70" spans="1:12" ht="23.25">
      <c r="A70" s="187"/>
      <c r="B70" s="187"/>
      <c r="C70" s="187">
        <v>2500700655</v>
      </c>
      <c r="D70" s="187" t="s">
        <v>249</v>
      </c>
      <c r="E70" s="187">
        <v>50</v>
      </c>
      <c r="F70" s="187" t="s">
        <v>302</v>
      </c>
      <c r="G70" s="232">
        <v>43800</v>
      </c>
      <c r="H70" s="187">
        <v>5000008821</v>
      </c>
      <c r="I70" s="187">
        <v>2500700655</v>
      </c>
      <c r="J70" s="187">
        <v>2500700655</v>
      </c>
      <c r="K70" s="231">
        <v>-4678.27</v>
      </c>
      <c r="L70" s="187">
        <v>1213010104</v>
      </c>
    </row>
    <row r="71" spans="1:12" ht="23.25">
      <c r="A71" s="187"/>
      <c r="B71" s="187"/>
      <c r="C71" s="187">
        <v>2500700655</v>
      </c>
      <c r="D71" s="187" t="s">
        <v>249</v>
      </c>
      <c r="E71" s="187">
        <v>50</v>
      </c>
      <c r="F71" s="187" t="s">
        <v>302</v>
      </c>
      <c r="G71" s="232">
        <v>43800</v>
      </c>
      <c r="H71" s="187">
        <v>5000008822</v>
      </c>
      <c r="I71" s="187">
        <v>2500700655</v>
      </c>
      <c r="J71" s="187">
        <v>2500700655</v>
      </c>
      <c r="K71" s="231">
        <v>-4678.25</v>
      </c>
      <c r="L71" s="187">
        <v>1213010104</v>
      </c>
    </row>
    <row r="72" spans="1:12" ht="23.25">
      <c r="A72" s="187"/>
      <c r="B72" s="187"/>
      <c r="C72" s="187">
        <v>2500700655</v>
      </c>
      <c r="D72" s="187" t="s">
        <v>249</v>
      </c>
      <c r="E72" s="187">
        <v>50</v>
      </c>
      <c r="F72" s="187" t="s">
        <v>302</v>
      </c>
      <c r="G72" s="232">
        <v>43800</v>
      </c>
      <c r="H72" s="187">
        <v>5000008823</v>
      </c>
      <c r="I72" s="187">
        <v>2500700655</v>
      </c>
      <c r="J72" s="187">
        <v>2500700655</v>
      </c>
      <c r="K72" s="231">
        <v>-21019.18</v>
      </c>
      <c r="L72" s="187">
        <v>1213010104</v>
      </c>
    </row>
    <row r="73" spans="1:12" ht="23.25">
      <c r="A73" s="187"/>
      <c r="B73" s="187"/>
      <c r="C73" s="187">
        <v>2500700655</v>
      </c>
      <c r="D73" s="187" t="s">
        <v>249</v>
      </c>
      <c r="E73" s="187">
        <v>50</v>
      </c>
      <c r="F73" s="187" t="s">
        <v>302</v>
      </c>
      <c r="G73" s="232">
        <v>43800</v>
      </c>
      <c r="H73" s="187">
        <v>5000008824</v>
      </c>
      <c r="I73" s="187">
        <v>2500700655</v>
      </c>
      <c r="J73" s="187">
        <v>2500700655</v>
      </c>
      <c r="K73" s="231">
        <v>-26198.26</v>
      </c>
      <c r="L73" s="187">
        <v>1213010104</v>
      </c>
    </row>
    <row r="74" spans="1:12" ht="23.25">
      <c r="A74" s="187"/>
      <c r="B74" s="187"/>
      <c r="C74" s="187">
        <v>2500700655</v>
      </c>
      <c r="D74" s="187" t="s">
        <v>249</v>
      </c>
      <c r="E74" s="187">
        <v>50</v>
      </c>
      <c r="F74" s="187" t="s">
        <v>302</v>
      </c>
      <c r="G74" s="232">
        <v>43800</v>
      </c>
      <c r="H74" s="187">
        <v>5000008825</v>
      </c>
      <c r="I74" s="187">
        <v>2500700655</v>
      </c>
      <c r="J74" s="187">
        <v>2500700655</v>
      </c>
      <c r="K74" s="231">
        <v>-26198.26</v>
      </c>
      <c r="L74" s="187">
        <v>1213010104</v>
      </c>
    </row>
    <row r="75" spans="1:12" ht="23.25">
      <c r="A75" s="187"/>
      <c r="B75" s="187"/>
      <c r="C75" s="187">
        <v>2500700655</v>
      </c>
      <c r="D75" s="187" t="s">
        <v>249</v>
      </c>
      <c r="E75" s="187">
        <v>50</v>
      </c>
      <c r="F75" s="187" t="s">
        <v>302</v>
      </c>
      <c r="G75" s="232">
        <v>43800</v>
      </c>
      <c r="H75" s="187">
        <v>5000008826</v>
      </c>
      <c r="I75" s="187">
        <v>2500700655</v>
      </c>
      <c r="J75" s="187">
        <v>2500700655</v>
      </c>
      <c r="K75" s="231">
        <v>-26198.26</v>
      </c>
      <c r="L75" s="187">
        <v>1213010104</v>
      </c>
    </row>
    <row r="76" spans="1:12" ht="23.25">
      <c r="A76" s="187"/>
      <c r="B76" s="187"/>
      <c r="C76" s="187">
        <v>2500700655</v>
      </c>
      <c r="D76" s="187" t="s">
        <v>249</v>
      </c>
      <c r="E76" s="187">
        <v>50</v>
      </c>
      <c r="F76" s="187" t="s">
        <v>302</v>
      </c>
      <c r="G76" s="232">
        <v>43800</v>
      </c>
      <c r="H76" s="187">
        <v>5000008827</v>
      </c>
      <c r="I76" s="187">
        <v>2500700655</v>
      </c>
      <c r="J76" s="187">
        <v>2500700655</v>
      </c>
      <c r="K76" s="231">
        <v>-26198.26</v>
      </c>
      <c r="L76" s="187">
        <v>1213010104</v>
      </c>
    </row>
    <row r="77" spans="1:12" ht="23.25">
      <c r="A77" s="187"/>
      <c r="B77" s="187"/>
      <c r="C77" s="187">
        <v>2500700655</v>
      </c>
      <c r="D77" s="187" t="s">
        <v>249</v>
      </c>
      <c r="E77" s="187">
        <v>50</v>
      </c>
      <c r="F77" s="187" t="s">
        <v>302</v>
      </c>
      <c r="G77" s="232">
        <v>43800</v>
      </c>
      <c r="H77" s="187">
        <v>5000008828</v>
      </c>
      <c r="I77" s="187">
        <v>2500700655</v>
      </c>
      <c r="J77" s="187">
        <v>2500700655</v>
      </c>
      <c r="K77" s="231">
        <v>-26198.26</v>
      </c>
      <c r="L77" s="187">
        <v>1213010104</v>
      </c>
    </row>
    <row r="78" spans="1:12" ht="23.25">
      <c r="A78" s="187"/>
      <c r="B78" s="187"/>
      <c r="C78" s="187">
        <v>2500700655</v>
      </c>
      <c r="D78" s="187" t="s">
        <v>249</v>
      </c>
      <c r="E78" s="187">
        <v>50</v>
      </c>
      <c r="F78" s="187" t="s">
        <v>302</v>
      </c>
      <c r="G78" s="232">
        <v>43800</v>
      </c>
      <c r="H78" s="187">
        <v>5000008829</v>
      </c>
      <c r="I78" s="187">
        <v>2500700655</v>
      </c>
      <c r="J78" s="187">
        <v>2500700655</v>
      </c>
      <c r="K78" s="231">
        <v>-55441.1</v>
      </c>
      <c r="L78" s="187">
        <v>1213010104</v>
      </c>
    </row>
    <row r="79" spans="1:12" ht="23.25">
      <c r="A79" s="187"/>
      <c r="B79" s="187"/>
      <c r="C79" s="187">
        <v>2500700655</v>
      </c>
      <c r="D79" s="187" t="s">
        <v>249</v>
      </c>
      <c r="E79" s="187">
        <v>50</v>
      </c>
      <c r="F79" s="187" t="s">
        <v>302</v>
      </c>
      <c r="G79" s="232">
        <v>43800</v>
      </c>
      <c r="H79" s="187">
        <v>5000008830</v>
      </c>
      <c r="I79" s="187">
        <v>2500700655</v>
      </c>
      <c r="J79" s="187">
        <v>2500700655</v>
      </c>
      <c r="K79" s="231">
        <v>-12397.16</v>
      </c>
      <c r="L79" s="187">
        <v>1213010104</v>
      </c>
    </row>
    <row r="80" spans="1:12" ht="23.25">
      <c r="A80" s="187"/>
      <c r="B80" s="187"/>
      <c r="C80" s="187">
        <v>2500700655</v>
      </c>
      <c r="D80" s="187" t="s">
        <v>249</v>
      </c>
      <c r="E80" s="187">
        <v>50</v>
      </c>
      <c r="F80" s="187" t="s">
        <v>302</v>
      </c>
      <c r="G80" s="232">
        <v>43800</v>
      </c>
      <c r="H80" s="187">
        <v>5000008831</v>
      </c>
      <c r="I80" s="187">
        <v>2500700655</v>
      </c>
      <c r="J80" s="187">
        <v>2500700655</v>
      </c>
      <c r="K80" s="231">
        <v>-13067.13</v>
      </c>
      <c r="L80" s="187">
        <v>1213010104</v>
      </c>
    </row>
    <row r="81" spans="1:12" ht="23.25">
      <c r="A81" s="187"/>
      <c r="B81" s="187"/>
      <c r="C81" s="187">
        <v>2500700655</v>
      </c>
      <c r="D81" s="187" t="s">
        <v>249</v>
      </c>
      <c r="E81" s="187">
        <v>50</v>
      </c>
      <c r="F81" s="187" t="s">
        <v>302</v>
      </c>
      <c r="G81" s="232">
        <v>43800</v>
      </c>
      <c r="H81" s="187">
        <v>5000008832</v>
      </c>
      <c r="I81" s="187">
        <v>2500700655</v>
      </c>
      <c r="J81" s="187">
        <v>2500700655</v>
      </c>
      <c r="K81" s="231">
        <v>-13067.14</v>
      </c>
      <c r="L81" s="187">
        <v>1213010104</v>
      </c>
    </row>
    <row r="82" spans="1:12" ht="23.25">
      <c r="A82" s="187"/>
      <c r="B82" s="187"/>
      <c r="C82" s="187">
        <v>2500700655</v>
      </c>
      <c r="D82" s="187" t="s">
        <v>249</v>
      </c>
      <c r="E82" s="187">
        <v>50</v>
      </c>
      <c r="F82" s="187" t="s">
        <v>302</v>
      </c>
      <c r="G82" s="232">
        <v>43800</v>
      </c>
      <c r="H82" s="187">
        <v>5000008833</v>
      </c>
      <c r="I82" s="187">
        <v>2500700655</v>
      </c>
      <c r="J82" s="187">
        <v>2500700655</v>
      </c>
      <c r="K82" s="231">
        <v>-13067.13</v>
      </c>
      <c r="L82" s="187">
        <v>1213010104</v>
      </c>
    </row>
    <row r="83" spans="1:12" ht="23.25">
      <c r="A83" s="187"/>
      <c r="B83" s="187"/>
      <c r="C83" s="187">
        <v>2500700655</v>
      </c>
      <c r="D83" s="187" t="s">
        <v>249</v>
      </c>
      <c r="E83" s="187">
        <v>50</v>
      </c>
      <c r="F83" s="187" t="s">
        <v>302</v>
      </c>
      <c r="G83" s="232">
        <v>43800</v>
      </c>
      <c r="H83" s="187">
        <v>5000008834</v>
      </c>
      <c r="I83" s="187">
        <v>2500700655</v>
      </c>
      <c r="J83" s="187">
        <v>2500700655</v>
      </c>
      <c r="K83" s="231">
        <v>-13067.14</v>
      </c>
      <c r="L83" s="187">
        <v>1213010104</v>
      </c>
    </row>
    <row r="84" spans="1:12" ht="23.25">
      <c r="A84" s="187"/>
      <c r="B84" s="187"/>
      <c r="C84" s="187">
        <v>2500700655</v>
      </c>
      <c r="D84" s="187" t="s">
        <v>249</v>
      </c>
      <c r="E84" s="187">
        <v>50</v>
      </c>
      <c r="F84" s="187" t="s">
        <v>302</v>
      </c>
      <c r="G84" s="232">
        <v>43800</v>
      </c>
      <c r="H84" s="187">
        <v>5000008835</v>
      </c>
      <c r="I84" s="187">
        <v>2500700655</v>
      </c>
      <c r="J84" s="187">
        <v>2500700655</v>
      </c>
      <c r="K84" s="231">
        <v>-13067.13</v>
      </c>
      <c r="L84" s="187">
        <v>1213010104</v>
      </c>
    </row>
    <row r="85" spans="1:12" ht="23.25">
      <c r="A85" s="187"/>
      <c r="B85" s="187"/>
      <c r="C85" s="187">
        <v>2500700655</v>
      </c>
      <c r="D85" s="187" t="s">
        <v>249</v>
      </c>
      <c r="E85" s="187">
        <v>50</v>
      </c>
      <c r="F85" s="187" t="s">
        <v>302</v>
      </c>
      <c r="G85" s="232">
        <v>43800</v>
      </c>
      <c r="H85" s="187">
        <v>5000008836</v>
      </c>
      <c r="I85" s="187">
        <v>2500700655</v>
      </c>
      <c r="J85" s="187">
        <v>2500700655</v>
      </c>
      <c r="K85" s="231">
        <v>-13067.15</v>
      </c>
      <c r="L85" s="187">
        <v>1213010104</v>
      </c>
    </row>
    <row r="86" spans="1:12" ht="23.25">
      <c r="A86" s="187"/>
      <c r="B86" s="187"/>
      <c r="C86" s="187">
        <v>2500700655</v>
      </c>
      <c r="D86" s="187" t="s">
        <v>249</v>
      </c>
      <c r="E86" s="187">
        <v>50</v>
      </c>
      <c r="F86" s="187" t="s">
        <v>302</v>
      </c>
      <c r="G86" s="232">
        <v>43800</v>
      </c>
      <c r="H86" s="187">
        <v>5000008837</v>
      </c>
      <c r="I86" s="187">
        <v>2500700655</v>
      </c>
      <c r="J86" s="187">
        <v>2500700655</v>
      </c>
      <c r="K86" s="231">
        <v>-13067.13</v>
      </c>
      <c r="L86" s="187">
        <v>1213010104</v>
      </c>
    </row>
    <row r="87" spans="1:12" ht="23.25">
      <c r="A87" s="187"/>
      <c r="B87" s="187"/>
      <c r="C87" s="187">
        <v>2500700655</v>
      </c>
      <c r="D87" s="187" t="s">
        <v>249</v>
      </c>
      <c r="E87" s="187">
        <v>50</v>
      </c>
      <c r="F87" s="187" t="s">
        <v>302</v>
      </c>
      <c r="G87" s="232">
        <v>43800</v>
      </c>
      <c r="H87" s="187">
        <v>5000008838</v>
      </c>
      <c r="I87" s="187">
        <v>2500700655</v>
      </c>
      <c r="J87" s="187">
        <v>2500700655</v>
      </c>
      <c r="K87" s="231">
        <v>-8549.84</v>
      </c>
      <c r="L87" s="187">
        <v>1213010104</v>
      </c>
    </row>
    <row r="88" spans="1:12" ht="23.25">
      <c r="A88" s="187"/>
      <c r="B88" s="187"/>
      <c r="C88" s="187">
        <v>2500700655</v>
      </c>
      <c r="D88" s="187" t="s">
        <v>249</v>
      </c>
      <c r="E88" s="187">
        <v>50</v>
      </c>
      <c r="F88" s="187" t="s">
        <v>302</v>
      </c>
      <c r="G88" s="232">
        <v>43800</v>
      </c>
      <c r="H88" s="187">
        <v>5000008839</v>
      </c>
      <c r="I88" s="187">
        <v>2500700655</v>
      </c>
      <c r="J88" s="187">
        <v>2500700655</v>
      </c>
      <c r="K88" s="231">
        <v>-9011.82</v>
      </c>
      <c r="L88" s="187">
        <v>1213010104</v>
      </c>
    </row>
    <row r="89" spans="1:12" ht="23.25">
      <c r="A89" s="187"/>
      <c r="B89" s="187"/>
      <c r="C89" s="187">
        <v>2500700655</v>
      </c>
      <c r="D89" s="187" t="s">
        <v>249</v>
      </c>
      <c r="E89" s="187">
        <v>50</v>
      </c>
      <c r="F89" s="187" t="s">
        <v>302</v>
      </c>
      <c r="G89" s="232">
        <v>43800</v>
      </c>
      <c r="H89" s="187">
        <v>5000008840</v>
      </c>
      <c r="I89" s="187">
        <v>2500700655</v>
      </c>
      <c r="J89" s="187">
        <v>2500700655</v>
      </c>
      <c r="K89" s="231">
        <v>-9011.82</v>
      </c>
      <c r="L89" s="187">
        <v>1213010104</v>
      </c>
    </row>
    <row r="90" spans="1:12" ht="23.25">
      <c r="A90" s="187"/>
      <c r="B90" s="187"/>
      <c r="C90" s="187">
        <v>2500700655</v>
      </c>
      <c r="D90" s="187" t="s">
        <v>249</v>
      </c>
      <c r="E90" s="187">
        <v>50</v>
      </c>
      <c r="F90" s="187" t="s">
        <v>302</v>
      </c>
      <c r="G90" s="232">
        <v>43800</v>
      </c>
      <c r="H90" s="187">
        <v>5000008841</v>
      </c>
      <c r="I90" s="187">
        <v>2500700655</v>
      </c>
      <c r="J90" s="187">
        <v>2500700655</v>
      </c>
      <c r="K90" s="231">
        <v>-9011.82</v>
      </c>
      <c r="L90" s="187">
        <v>1213010104</v>
      </c>
    </row>
    <row r="91" spans="1:12" ht="23.25">
      <c r="A91" s="187"/>
      <c r="B91" s="187"/>
      <c r="C91" s="187">
        <v>2500700655</v>
      </c>
      <c r="D91" s="187" t="s">
        <v>249</v>
      </c>
      <c r="E91" s="187">
        <v>50</v>
      </c>
      <c r="F91" s="187" t="s">
        <v>302</v>
      </c>
      <c r="G91" s="232">
        <v>43800</v>
      </c>
      <c r="H91" s="187">
        <v>5000008842</v>
      </c>
      <c r="I91" s="187">
        <v>2500700655</v>
      </c>
      <c r="J91" s="187">
        <v>2500700655</v>
      </c>
      <c r="K91" s="231">
        <v>-9011.82</v>
      </c>
      <c r="L91" s="187">
        <v>1213010104</v>
      </c>
    </row>
    <row r="92" spans="1:12" ht="23.25">
      <c r="A92" s="187"/>
      <c r="B92" s="187"/>
      <c r="C92" s="187">
        <v>2500700655</v>
      </c>
      <c r="D92" s="187" t="s">
        <v>249</v>
      </c>
      <c r="E92" s="187">
        <v>50</v>
      </c>
      <c r="F92" s="187" t="s">
        <v>302</v>
      </c>
      <c r="G92" s="232">
        <v>43800</v>
      </c>
      <c r="H92" s="187">
        <v>5000008843</v>
      </c>
      <c r="I92" s="187">
        <v>2500700655</v>
      </c>
      <c r="J92" s="187">
        <v>2500700655</v>
      </c>
      <c r="K92" s="231">
        <v>-9011.82</v>
      </c>
      <c r="L92" s="187">
        <v>1213010104</v>
      </c>
    </row>
    <row r="93" spans="1:12" ht="23.25">
      <c r="A93" s="187"/>
      <c r="B93" s="187"/>
      <c r="C93" s="187">
        <v>2500700655</v>
      </c>
      <c r="D93" s="187" t="s">
        <v>249</v>
      </c>
      <c r="E93" s="187">
        <v>50</v>
      </c>
      <c r="F93" s="187" t="s">
        <v>302</v>
      </c>
      <c r="G93" s="232">
        <v>43800</v>
      </c>
      <c r="H93" s="187">
        <v>5000008844</v>
      </c>
      <c r="I93" s="187">
        <v>2500700655</v>
      </c>
      <c r="J93" s="187">
        <v>2500700655</v>
      </c>
      <c r="K93" s="231">
        <v>-9011.82</v>
      </c>
      <c r="L93" s="187">
        <v>1213010104</v>
      </c>
    </row>
    <row r="94" spans="1:12" ht="23.25">
      <c r="A94" s="187"/>
      <c r="B94" s="187"/>
      <c r="C94" s="187">
        <v>2500700655</v>
      </c>
      <c r="D94" s="187" t="s">
        <v>249</v>
      </c>
      <c r="E94" s="187">
        <v>50</v>
      </c>
      <c r="F94" s="187" t="s">
        <v>302</v>
      </c>
      <c r="G94" s="232">
        <v>43800</v>
      </c>
      <c r="H94" s="187">
        <v>5000008845</v>
      </c>
      <c r="I94" s="187">
        <v>2500700655</v>
      </c>
      <c r="J94" s="187">
        <v>2500700655</v>
      </c>
      <c r="K94" s="231">
        <v>-9011.82</v>
      </c>
      <c r="L94" s="187">
        <v>1213010104</v>
      </c>
    </row>
    <row r="95" spans="1:12" ht="23.25">
      <c r="A95" s="187"/>
      <c r="B95" s="187"/>
      <c r="C95" s="187">
        <v>2500700655</v>
      </c>
      <c r="D95" s="187" t="s">
        <v>249</v>
      </c>
      <c r="E95" s="187">
        <v>50</v>
      </c>
      <c r="F95" s="187" t="s">
        <v>302</v>
      </c>
      <c r="G95" s="232">
        <v>43800</v>
      </c>
      <c r="H95" s="187">
        <v>5000008846</v>
      </c>
      <c r="I95" s="187">
        <v>2500700655</v>
      </c>
      <c r="J95" s="187">
        <v>2500700655</v>
      </c>
      <c r="K95" s="231">
        <v>-9011.82</v>
      </c>
      <c r="L95" s="187">
        <v>1213010104</v>
      </c>
    </row>
    <row r="96" spans="1:12" ht="23.25">
      <c r="A96" s="187"/>
      <c r="B96" s="187"/>
      <c r="C96" s="187">
        <v>2500700655</v>
      </c>
      <c r="D96" s="187" t="s">
        <v>249</v>
      </c>
      <c r="E96" s="187">
        <v>50</v>
      </c>
      <c r="F96" s="187" t="s">
        <v>302</v>
      </c>
      <c r="G96" s="232">
        <v>43800</v>
      </c>
      <c r="H96" s="187">
        <v>5000008847</v>
      </c>
      <c r="I96" s="187">
        <v>2500700655</v>
      </c>
      <c r="J96" s="187">
        <v>2500700655</v>
      </c>
      <c r="K96" s="231">
        <v>-9011.82</v>
      </c>
      <c r="L96" s="187">
        <v>1213010104</v>
      </c>
    </row>
    <row r="97" spans="1:12" ht="23.25">
      <c r="A97" s="187"/>
      <c r="B97" s="187"/>
      <c r="C97" s="187">
        <v>2500700655</v>
      </c>
      <c r="D97" s="187" t="s">
        <v>249</v>
      </c>
      <c r="E97" s="187">
        <v>50</v>
      </c>
      <c r="F97" s="187" t="s">
        <v>302</v>
      </c>
      <c r="G97" s="232">
        <v>43800</v>
      </c>
      <c r="H97" s="187">
        <v>5000008848</v>
      </c>
      <c r="I97" s="187">
        <v>2500700655</v>
      </c>
      <c r="J97" s="187">
        <v>2500700655</v>
      </c>
      <c r="K97" s="231">
        <v>-9011.82</v>
      </c>
      <c r="L97" s="187">
        <v>1213010104</v>
      </c>
    </row>
    <row r="98" spans="1:12" ht="23.25">
      <c r="A98" s="187"/>
      <c r="B98" s="187"/>
      <c r="C98" s="187">
        <v>2500700655</v>
      </c>
      <c r="D98" s="187" t="s">
        <v>249</v>
      </c>
      <c r="E98" s="187">
        <v>50</v>
      </c>
      <c r="F98" s="187" t="s">
        <v>302</v>
      </c>
      <c r="G98" s="232">
        <v>43800</v>
      </c>
      <c r="H98" s="187">
        <v>5000008849</v>
      </c>
      <c r="I98" s="187">
        <v>2500700655</v>
      </c>
      <c r="J98" s="187">
        <v>2500700655</v>
      </c>
      <c r="K98" s="231">
        <v>-9011.82</v>
      </c>
      <c r="L98" s="187">
        <v>1213010104</v>
      </c>
    </row>
    <row r="99" spans="1:12" ht="23.25">
      <c r="A99" s="187"/>
      <c r="B99" s="187"/>
      <c r="C99" s="187">
        <v>2500700655</v>
      </c>
      <c r="D99" s="187" t="s">
        <v>249</v>
      </c>
      <c r="E99" s="187">
        <v>50</v>
      </c>
      <c r="F99" s="187" t="s">
        <v>302</v>
      </c>
      <c r="G99" s="232">
        <v>43800</v>
      </c>
      <c r="H99" s="187">
        <v>5000008850</v>
      </c>
      <c r="I99" s="187">
        <v>2500700655</v>
      </c>
      <c r="J99" s="187">
        <v>2500700655</v>
      </c>
      <c r="K99" s="231">
        <v>-9011.81</v>
      </c>
      <c r="L99" s="187">
        <v>1213010104</v>
      </c>
    </row>
    <row r="100" spans="1:12" ht="23.25">
      <c r="A100" s="187"/>
      <c r="B100" s="187"/>
      <c r="C100" s="187">
        <v>2500700655</v>
      </c>
      <c r="D100" s="187" t="s">
        <v>249</v>
      </c>
      <c r="E100" s="187">
        <v>50</v>
      </c>
      <c r="F100" s="187" t="s">
        <v>302</v>
      </c>
      <c r="G100" s="232">
        <v>43800</v>
      </c>
      <c r="H100" s="187">
        <v>5000008851</v>
      </c>
      <c r="I100" s="187">
        <v>2500700655</v>
      </c>
      <c r="J100" s="187">
        <v>2500700655</v>
      </c>
      <c r="K100" s="231">
        <v>-9011.82</v>
      </c>
      <c r="L100" s="187">
        <v>1213010104</v>
      </c>
    </row>
    <row r="101" spans="1:12" ht="23.25">
      <c r="A101" s="187"/>
      <c r="B101" s="187"/>
      <c r="C101" s="187">
        <v>2500700655</v>
      </c>
      <c r="D101" s="187" t="s">
        <v>249</v>
      </c>
      <c r="E101" s="187">
        <v>50</v>
      </c>
      <c r="F101" s="187" t="s">
        <v>302</v>
      </c>
      <c r="G101" s="232">
        <v>43800</v>
      </c>
      <c r="H101" s="187">
        <v>5000008852</v>
      </c>
      <c r="I101" s="187">
        <v>2500700655</v>
      </c>
      <c r="J101" s="187">
        <v>2500700655</v>
      </c>
      <c r="K101" s="231">
        <v>-9011.81</v>
      </c>
      <c r="L101" s="187">
        <v>1213010104</v>
      </c>
    </row>
    <row r="102" spans="1:12" ht="23.25">
      <c r="A102" s="187"/>
      <c r="B102" s="187"/>
      <c r="C102" s="187">
        <v>2500700655</v>
      </c>
      <c r="D102" s="187" t="s">
        <v>249</v>
      </c>
      <c r="E102" s="187">
        <v>50</v>
      </c>
      <c r="F102" s="187" t="s">
        <v>302</v>
      </c>
      <c r="G102" s="232">
        <v>43800</v>
      </c>
      <c r="H102" s="187">
        <v>5000008853</v>
      </c>
      <c r="I102" s="187">
        <v>2500700655</v>
      </c>
      <c r="J102" s="187">
        <v>2500700655</v>
      </c>
      <c r="K102" s="231">
        <v>-9011.81</v>
      </c>
      <c r="L102" s="187">
        <v>1213010104</v>
      </c>
    </row>
    <row r="103" spans="1:12" ht="23.25">
      <c r="A103" s="187"/>
      <c r="B103" s="187"/>
      <c r="C103" s="187">
        <v>2500700655</v>
      </c>
      <c r="D103" s="187" t="s">
        <v>249</v>
      </c>
      <c r="E103" s="187">
        <v>50</v>
      </c>
      <c r="F103" s="187" t="s">
        <v>302</v>
      </c>
      <c r="G103" s="232">
        <v>43800</v>
      </c>
      <c r="H103" s="187">
        <v>5000008854</v>
      </c>
      <c r="I103" s="187">
        <v>2500700655</v>
      </c>
      <c r="J103" s="187">
        <v>2500700655</v>
      </c>
      <c r="K103" s="231">
        <v>-9011.82</v>
      </c>
      <c r="L103" s="187">
        <v>1213010104</v>
      </c>
    </row>
    <row r="104" spans="1:12" ht="23.25">
      <c r="A104" s="187"/>
      <c r="B104" s="187"/>
      <c r="C104" s="187">
        <v>2500700655</v>
      </c>
      <c r="D104" s="187" t="s">
        <v>249</v>
      </c>
      <c r="E104" s="187">
        <v>50</v>
      </c>
      <c r="F104" s="187" t="s">
        <v>302</v>
      </c>
      <c r="G104" s="232">
        <v>43800</v>
      </c>
      <c r="H104" s="187">
        <v>5000008855</v>
      </c>
      <c r="I104" s="187">
        <v>2500700655</v>
      </c>
      <c r="J104" s="187">
        <v>2500700655</v>
      </c>
      <c r="K104" s="231">
        <v>-9011.8</v>
      </c>
      <c r="L104" s="187">
        <v>1213010104</v>
      </c>
    </row>
    <row r="105" spans="1:12" ht="23.25">
      <c r="A105" s="187"/>
      <c r="B105" s="187"/>
      <c r="C105" s="187">
        <v>2500700655</v>
      </c>
      <c r="D105" s="187" t="s">
        <v>249</v>
      </c>
      <c r="E105" s="187">
        <v>50</v>
      </c>
      <c r="F105" s="187" t="s">
        <v>302</v>
      </c>
      <c r="G105" s="232">
        <v>43800</v>
      </c>
      <c r="H105" s="187">
        <v>5000008856</v>
      </c>
      <c r="I105" s="187">
        <v>2500700655</v>
      </c>
      <c r="J105" s="187">
        <v>2500700655</v>
      </c>
      <c r="K105" s="231">
        <v>-9011.82</v>
      </c>
      <c r="L105" s="187">
        <v>1213010104</v>
      </c>
    </row>
    <row r="106" spans="1:12" ht="23.25">
      <c r="A106" s="187"/>
      <c r="B106" s="187"/>
      <c r="C106" s="187">
        <v>2500700655</v>
      </c>
      <c r="D106" s="187" t="s">
        <v>249</v>
      </c>
      <c r="E106" s="187">
        <v>50</v>
      </c>
      <c r="F106" s="187" t="s">
        <v>302</v>
      </c>
      <c r="G106" s="232">
        <v>43800</v>
      </c>
      <c r="H106" s="187">
        <v>5000008857</v>
      </c>
      <c r="I106" s="187">
        <v>2500700655</v>
      </c>
      <c r="J106" s="187">
        <v>2500700655</v>
      </c>
      <c r="K106" s="231">
        <v>-9011.8</v>
      </c>
      <c r="L106" s="187">
        <v>1213010104</v>
      </c>
    </row>
    <row r="107" spans="1:12" ht="23.25">
      <c r="A107" s="187"/>
      <c r="B107" s="187"/>
      <c r="C107" s="187">
        <v>2500700655</v>
      </c>
      <c r="D107" s="187" t="s">
        <v>249</v>
      </c>
      <c r="E107" s="187">
        <v>50</v>
      </c>
      <c r="F107" s="187" t="s">
        <v>302</v>
      </c>
      <c r="G107" s="232">
        <v>43800</v>
      </c>
      <c r="H107" s="187">
        <v>5000008858</v>
      </c>
      <c r="I107" s="187">
        <v>2500700655</v>
      </c>
      <c r="J107" s="187">
        <v>2500700655</v>
      </c>
      <c r="K107" s="231">
        <v>-9011.82</v>
      </c>
      <c r="L107" s="187">
        <v>1213010104</v>
      </c>
    </row>
    <row r="108" spans="1:12" ht="23.25">
      <c r="A108" s="187"/>
      <c r="B108" s="187"/>
      <c r="C108" s="187">
        <v>2500700655</v>
      </c>
      <c r="D108" s="187" t="s">
        <v>249</v>
      </c>
      <c r="E108" s="187">
        <v>50</v>
      </c>
      <c r="F108" s="187" t="s">
        <v>302</v>
      </c>
      <c r="G108" s="232">
        <v>43800</v>
      </c>
      <c r="H108" s="187">
        <v>5000008859</v>
      </c>
      <c r="I108" s="187">
        <v>2500700655</v>
      </c>
      <c r="J108" s="187">
        <v>2500700655</v>
      </c>
      <c r="K108" s="231">
        <v>-9011.8</v>
      </c>
      <c r="L108" s="187">
        <v>1213010104</v>
      </c>
    </row>
    <row r="109" spans="1:12" ht="23.25">
      <c r="A109" s="187"/>
      <c r="B109" s="187"/>
      <c r="C109" s="187">
        <v>2500700655</v>
      </c>
      <c r="D109" s="187" t="s">
        <v>249</v>
      </c>
      <c r="E109" s="187">
        <v>50</v>
      </c>
      <c r="F109" s="187" t="s">
        <v>302</v>
      </c>
      <c r="G109" s="232">
        <v>43800</v>
      </c>
      <c r="H109" s="187">
        <v>5000008860</v>
      </c>
      <c r="I109" s="187">
        <v>2500700655</v>
      </c>
      <c r="J109" s="187">
        <v>2500700655</v>
      </c>
      <c r="K109" s="231">
        <v>-9011.82</v>
      </c>
      <c r="L109" s="187">
        <v>1213010104</v>
      </c>
    </row>
    <row r="110" spans="1:12" ht="23.25">
      <c r="A110" s="187"/>
      <c r="B110" s="187"/>
      <c r="C110" s="187">
        <v>2500700655</v>
      </c>
      <c r="D110" s="187" t="s">
        <v>249</v>
      </c>
      <c r="E110" s="187">
        <v>50</v>
      </c>
      <c r="F110" s="187" t="s">
        <v>302</v>
      </c>
      <c r="G110" s="232">
        <v>43800</v>
      </c>
      <c r="H110" s="187">
        <v>5000008861</v>
      </c>
      <c r="I110" s="187">
        <v>2500700655</v>
      </c>
      <c r="J110" s="187">
        <v>2500700655</v>
      </c>
      <c r="K110" s="231">
        <v>-9011.8</v>
      </c>
      <c r="L110" s="187">
        <v>1213010104</v>
      </c>
    </row>
    <row r="111" spans="1:12" ht="23.25">
      <c r="A111" s="187"/>
      <c r="B111" s="187"/>
      <c r="C111" s="187">
        <v>2500700655</v>
      </c>
      <c r="D111" s="187" t="s">
        <v>249</v>
      </c>
      <c r="E111" s="187">
        <v>50</v>
      </c>
      <c r="F111" s="187" t="s">
        <v>302</v>
      </c>
      <c r="G111" s="232">
        <v>43800</v>
      </c>
      <c r="H111" s="187">
        <v>5000008862</v>
      </c>
      <c r="I111" s="187">
        <v>2500700655</v>
      </c>
      <c r="J111" s="187">
        <v>2500700655</v>
      </c>
      <c r="K111" s="231">
        <v>-5544.11</v>
      </c>
      <c r="L111" s="187">
        <v>1213010104</v>
      </c>
    </row>
    <row r="112" spans="1:12" ht="23.25">
      <c r="A112" s="187"/>
      <c r="B112" s="187"/>
      <c r="C112" s="187">
        <v>2500700655</v>
      </c>
      <c r="D112" s="187" t="s">
        <v>249</v>
      </c>
      <c r="E112" s="187">
        <v>50</v>
      </c>
      <c r="F112" s="187" t="s">
        <v>302</v>
      </c>
      <c r="G112" s="232">
        <v>43800</v>
      </c>
      <c r="H112" s="187">
        <v>5000008863</v>
      </c>
      <c r="I112" s="187">
        <v>2500700655</v>
      </c>
      <c r="J112" s="187">
        <v>2500700655</v>
      </c>
      <c r="K112" s="231">
        <v>-15046.4</v>
      </c>
      <c r="L112" s="187">
        <v>1213010104</v>
      </c>
    </row>
    <row r="113" spans="1:12" ht="23.25">
      <c r="A113" s="187"/>
      <c r="B113" s="187"/>
      <c r="C113" s="187">
        <v>2500700655</v>
      </c>
      <c r="D113" s="187" t="s">
        <v>249</v>
      </c>
      <c r="E113" s="187">
        <v>50</v>
      </c>
      <c r="F113" s="187" t="s">
        <v>302</v>
      </c>
      <c r="G113" s="232">
        <v>43800</v>
      </c>
      <c r="H113" s="187">
        <v>5000008864</v>
      </c>
      <c r="I113" s="187">
        <v>2500700655</v>
      </c>
      <c r="J113" s="187">
        <v>2500700655</v>
      </c>
      <c r="K113" s="231">
        <v>-15046.4</v>
      </c>
      <c r="L113" s="187">
        <v>1213010104</v>
      </c>
    </row>
    <row r="114" spans="1:12" ht="23.25">
      <c r="A114" s="187"/>
      <c r="B114" s="187"/>
      <c r="C114" s="187">
        <v>2500700655</v>
      </c>
      <c r="D114" s="187" t="s">
        <v>249</v>
      </c>
      <c r="E114" s="187">
        <v>50</v>
      </c>
      <c r="F114" s="187" t="s">
        <v>302</v>
      </c>
      <c r="G114" s="232">
        <v>43800</v>
      </c>
      <c r="H114" s="187">
        <v>5000008865</v>
      </c>
      <c r="I114" s="187">
        <v>2500700655</v>
      </c>
      <c r="J114" s="187">
        <v>2500700655</v>
      </c>
      <c r="K114" s="231">
        <v>-15046.4</v>
      </c>
      <c r="L114" s="187">
        <v>1213010104</v>
      </c>
    </row>
    <row r="115" spans="1:12" ht="23.25">
      <c r="A115" s="187"/>
      <c r="B115" s="187"/>
      <c r="C115" s="187">
        <v>2500700655</v>
      </c>
      <c r="D115" s="187" t="s">
        <v>249</v>
      </c>
      <c r="E115" s="187">
        <v>50</v>
      </c>
      <c r="F115" s="187" t="s">
        <v>302</v>
      </c>
      <c r="G115" s="232">
        <v>43800</v>
      </c>
      <c r="H115" s="187">
        <v>5000008866</v>
      </c>
      <c r="I115" s="187">
        <v>2500700655</v>
      </c>
      <c r="J115" s="187">
        <v>2500700655</v>
      </c>
      <c r="K115" s="231">
        <v>-15046.4</v>
      </c>
      <c r="L115" s="187">
        <v>1213010104</v>
      </c>
    </row>
    <row r="116" spans="1:12" ht="23.25">
      <c r="A116" s="187"/>
      <c r="B116" s="187"/>
      <c r="C116" s="187">
        <v>2500700655</v>
      </c>
      <c r="D116" s="187" t="s">
        <v>249</v>
      </c>
      <c r="E116" s="187">
        <v>50</v>
      </c>
      <c r="F116" s="187" t="s">
        <v>302</v>
      </c>
      <c r="G116" s="232">
        <v>43800</v>
      </c>
      <c r="H116" s="187">
        <v>5000008867</v>
      </c>
      <c r="I116" s="187">
        <v>2500700655</v>
      </c>
      <c r="J116" s="187">
        <v>2500700655</v>
      </c>
      <c r="K116" s="231">
        <v>-15046.4</v>
      </c>
      <c r="L116" s="187">
        <v>1213010104</v>
      </c>
    </row>
    <row r="117" spans="1:12" ht="23.25">
      <c r="A117" s="187"/>
      <c r="B117" s="187"/>
      <c r="C117" s="187">
        <v>2500700655</v>
      </c>
      <c r="D117" s="187" t="s">
        <v>249</v>
      </c>
      <c r="E117" s="187">
        <v>50</v>
      </c>
      <c r="F117" s="187" t="s">
        <v>302</v>
      </c>
      <c r="G117" s="232">
        <v>43800</v>
      </c>
      <c r="H117" s="187">
        <v>5000008868</v>
      </c>
      <c r="I117" s="187">
        <v>2500700655</v>
      </c>
      <c r="J117" s="187">
        <v>2500700655</v>
      </c>
      <c r="K117" s="231">
        <v>-15046.4</v>
      </c>
      <c r="L117" s="187">
        <v>1213010104</v>
      </c>
    </row>
    <row r="118" spans="1:12" ht="23.25">
      <c r="A118" s="187"/>
      <c r="B118" s="187"/>
      <c r="C118" s="187">
        <v>2500700655</v>
      </c>
      <c r="D118" s="187" t="s">
        <v>249</v>
      </c>
      <c r="E118" s="187">
        <v>50</v>
      </c>
      <c r="F118" s="187" t="s">
        <v>302</v>
      </c>
      <c r="G118" s="232">
        <v>43800</v>
      </c>
      <c r="H118" s="187">
        <v>5000008869</v>
      </c>
      <c r="I118" s="187">
        <v>2500700655</v>
      </c>
      <c r="J118" s="187">
        <v>2500700655</v>
      </c>
      <c r="K118" s="231">
        <v>-15046.4</v>
      </c>
      <c r="L118" s="187">
        <v>1213010104</v>
      </c>
    </row>
    <row r="119" spans="1:12" ht="23.25">
      <c r="A119" s="187"/>
      <c r="B119" s="187"/>
      <c r="C119" s="187">
        <v>2500700655</v>
      </c>
      <c r="D119" s="187" t="s">
        <v>249</v>
      </c>
      <c r="E119" s="187">
        <v>50</v>
      </c>
      <c r="F119" s="187" t="s">
        <v>302</v>
      </c>
      <c r="G119" s="232">
        <v>43800</v>
      </c>
      <c r="H119" s="187">
        <v>5000008870</v>
      </c>
      <c r="I119" s="187">
        <v>2500700655</v>
      </c>
      <c r="J119" s="187">
        <v>2500700655</v>
      </c>
      <c r="K119" s="231">
        <v>-15046.4</v>
      </c>
      <c r="L119" s="187">
        <v>1213010104</v>
      </c>
    </row>
    <row r="120" spans="1:12" ht="23.25">
      <c r="A120" s="187"/>
      <c r="B120" s="187"/>
      <c r="C120" s="187">
        <v>2500700655</v>
      </c>
      <c r="D120" s="187" t="s">
        <v>249</v>
      </c>
      <c r="E120" s="187">
        <v>50</v>
      </c>
      <c r="F120" s="187" t="s">
        <v>302</v>
      </c>
      <c r="G120" s="232">
        <v>43800</v>
      </c>
      <c r="H120" s="187">
        <v>5000008871</v>
      </c>
      <c r="I120" s="187">
        <v>2500700655</v>
      </c>
      <c r="J120" s="187">
        <v>2500700655</v>
      </c>
      <c r="K120" s="231">
        <v>-15046.4</v>
      </c>
      <c r="L120" s="187">
        <v>1213010104</v>
      </c>
    </row>
    <row r="121" spans="1:12" ht="23.25">
      <c r="A121" s="187"/>
      <c r="B121" s="187"/>
      <c r="C121" s="187">
        <v>2500700655</v>
      </c>
      <c r="D121" s="187" t="s">
        <v>249</v>
      </c>
      <c r="E121" s="187">
        <v>50</v>
      </c>
      <c r="F121" s="187" t="s">
        <v>302</v>
      </c>
      <c r="G121" s="232">
        <v>43800</v>
      </c>
      <c r="H121" s="187">
        <v>5000008872</v>
      </c>
      <c r="I121" s="187">
        <v>2500700655</v>
      </c>
      <c r="J121" s="187">
        <v>2500700655</v>
      </c>
      <c r="K121" s="231">
        <v>-15046.4</v>
      </c>
      <c r="L121" s="187">
        <v>1213010104</v>
      </c>
    </row>
    <row r="122" spans="1:12" ht="23.25">
      <c r="A122" s="187"/>
      <c r="B122" s="187"/>
      <c r="C122" s="187">
        <v>2500700655</v>
      </c>
      <c r="D122" s="187" t="s">
        <v>249</v>
      </c>
      <c r="E122" s="187">
        <v>50</v>
      </c>
      <c r="F122" s="187" t="s">
        <v>302</v>
      </c>
      <c r="G122" s="232">
        <v>43800</v>
      </c>
      <c r="H122" s="187">
        <v>5000008873</v>
      </c>
      <c r="I122" s="187">
        <v>2500700655</v>
      </c>
      <c r="J122" s="187">
        <v>2500700655</v>
      </c>
      <c r="K122" s="231">
        <v>-15046.4</v>
      </c>
      <c r="L122" s="187">
        <v>1213010104</v>
      </c>
    </row>
    <row r="123" spans="1:12" ht="23.25">
      <c r="A123" s="187"/>
      <c r="B123" s="187"/>
      <c r="C123" s="187">
        <v>2500700655</v>
      </c>
      <c r="D123" s="187" t="s">
        <v>249</v>
      </c>
      <c r="E123" s="187">
        <v>50</v>
      </c>
      <c r="F123" s="187" t="s">
        <v>302</v>
      </c>
      <c r="G123" s="232">
        <v>43800</v>
      </c>
      <c r="H123" s="187">
        <v>5000008874</v>
      </c>
      <c r="I123" s="187">
        <v>2500700655</v>
      </c>
      <c r="J123" s="187">
        <v>2500700655</v>
      </c>
      <c r="K123" s="231">
        <v>-15046.4</v>
      </c>
      <c r="L123" s="187">
        <v>1213010104</v>
      </c>
    </row>
    <row r="124" spans="1:12" ht="23.25">
      <c r="A124" s="187"/>
      <c r="B124" s="187"/>
      <c r="C124" s="187">
        <v>2500700655</v>
      </c>
      <c r="D124" s="187" t="s">
        <v>249</v>
      </c>
      <c r="E124" s="187">
        <v>50</v>
      </c>
      <c r="F124" s="187" t="s">
        <v>302</v>
      </c>
      <c r="G124" s="232">
        <v>43800</v>
      </c>
      <c r="H124" s="187">
        <v>5000008875</v>
      </c>
      <c r="I124" s="187">
        <v>2500700655</v>
      </c>
      <c r="J124" s="187">
        <v>2500700655</v>
      </c>
      <c r="K124" s="231">
        <v>-15046.4</v>
      </c>
      <c r="L124" s="187">
        <v>1213010104</v>
      </c>
    </row>
    <row r="125" spans="1:12" ht="23.25">
      <c r="A125" s="187"/>
      <c r="B125" s="187"/>
      <c r="C125" s="187">
        <v>2500700655</v>
      </c>
      <c r="D125" s="187" t="s">
        <v>249</v>
      </c>
      <c r="E125" s="187">
        <v>50</v>
      </c>
      <c r="F125" s="187" t="s">
        <v>302</v>
      </c>
      <c r="G125" s="232">
        <v>43800</v>
      </c>
      <c r="H125" s="187">
        <v>5000008876</v>
      </c>
      <c r="I125" s="187">
        <v>2500700655</v>
      </c>
      <c r="J125" s="187">
        <v>2500700655</v>
      </c>
      <c r="K125" s="231">
        <v>-15046.4</v>
      </c>
      <c r="L125" s="187">
        <v>1213010104</v>
      </c>
    </row>
    <row r="126" spans="1:12" ht="23.25">
      <c r="A126" s="187"/>
      <c r="B126" s="187"/>
      <c r="C126" s="187">
        <v>2500700655</v>
      </c>
      <c r="D126" s="187" t="s">
        <v>249</v>
      </c>
      <c r="E126" s="187">
        <v>50</v>
      </c>
      <c r="F126" s="187" t="s">
        <v>302</v>
      </c>
      <c r="G126" s="232">
        <v>43800</v>
      </c>
      <c r="H126" s="187">
        <v>5000008877</v>
      </c>
      <c r="I126" s="187">
        <v>2500700655</v>
      </c>
      <c r="J126" s="187">
        <v>2500700655</v>
      </c>
      <c r="K126" s="231">
        <v>-15046.4</v>
      </c>
      <c r="L126" s="187">
        <v>1213010104</v>
      </c>
    </row>
    <row r="127" spans="1:12" ht="23.25">
      <c r="A127" s="187"/>
      <c r="B127" s="187"/>
      <c r="C127" s="187">
        <v>2500700655</v>
      </c>
      <c r="D127" s="187" t="s">
        <v>249</v>
      </c>
      <c r="E127" s="187">
        <v>50</v>
      </c>
      <c r="F127" s="187" t="s">
        <v>302</v>
      </c>
      <c r="G127" s="232">
        <v>43800</v>
      </c>
      <c r="H127" s="187">
        <v>5000008878</v>
      </c>
      <c r="I127" s="187">
        <v>2500700655</v>
      </c>
      <c r="J127" s="187">
        <v>2500700655</v>
      </c>
      <c r="K127" s="231">
        <v>-15046.4</v>
      </c>
      <c r="L127" s="187">
        <v>1213010104</v>
      </c>
    </row>
    <row r="128" spans="1:12" ht="23.25">
      <c r="A128" s="187"/>
      <c r="B128" s="187"/>
      <c r="C128" s="187">
        <v>2500700655</v>
      </c>
      <c r="D128" s="187" t="s">
        <v>249</v>
      </c>
      <c r="E128" s="187">
        <v>50</v>
      </c>
      <c r="F128" s="187" t="s">
        <v>302</v>
      </c>
      <c r="G128" s="232">
        <v>43800</v>
      </c>
      <c r="H128" s="187">
        <v>5000008879</v>
      </c>
      <c r="I128" s="187">
        <v>2500700655</v>
      </c>
      <c r="J128" s="187">
        <v>2500700655</v>
      </c>
      <c r="K128" s="231">
        <v>-15046.4</v>
      </c>
      <c r="L128" s="187">
        <v>1213010104</v>
      </c>
    </row>
    <row r="129" spans="1:12" ht="23.25">
      <c r="A129" s="187"/>
      <c r="B129" s="187"/>
      <c r="C129" s="187">
        <v>2500700655</v>
      </c>
      <c r="D129" s="187" t="s">
        <v>249</v>
      </c>
      <c r="E129" s="187">
        <v>50</v>
      </c>
      <c r="F129" s="187" t="s">
        <v>302</v>
      </c>
      <c r="G129" s="232">
        <v>43800</v>
      </c>
      <c r="H129" s="187">
        <v>5000008880</v>
      </c>
      <c r="I129" s="187">
        <v>2500700655</v>
      </c>
      <c r="J129" s="187">
        <v>2500700655</v>
      </c>
      <c r="K129" s="231">
        <v>-15046.4</v>
      </c>
      <c r="L129" s="187">
        <v>1213010104</v>
      </c>
    </row>
    <row r="130" spans="1:12" ht="23.25">
      <c r="A130" s="187"/>
      <c r="B130" s="187"/>
      <c r="C130" s="187">
        <v>2500700655</v>
      </c>
      <c r="D130" s="187" t="s">
        <v>249</v>
      </c>
      <c r="E130" s="187">
        <v>50</v>
      </c>
      <c r="F130" s="187" t="s">
        <v>302</v>
      </c>
      <c r="G130" s="232">
        <v>43800</v>
      </c>
      <c r="H130" s="187">
        <v>5000008881</v>
      </c>
      <c r="I130" s="187">
        <v>2500700655</v>
      </c>
      <c r="J130" s="187">
        <v>2500700655</v>
      </c>
      <c r="K130" s="231">
        <v>-15046.4</v>
      </c>
      <c r="L130" s="187">
        <v>1213010104</v>
      </c>
    </row>
    <row r="131" spans="1:12" ht="23.25">
      <c r="A131" s="187"/>
      <c r="B131" s="187"/>
      <c r="C131" s="187">
        <v>2500700655</v>
      </c>
      <c r="D131" s="187" t="s">
        <v>249</v>
      </c>
      <c r="E131" s="187">
        <v>50</v>
      </c>
      <c r="F131" s="187" t="s">
        <v>302</v>
      </c>
      <c r="G131" s="232">
        <v>43800</v>
      </c>
      <c r="H131" s="187">
        <v>5000008882</v>
      </c>
      <c r="I131" s="187">
        <v>2500700655</v>
      </c>
      <c r="J131" s="187">
        <v>2500700655</v>
      </c>
      <c r="K131" s="231">
        <v>-15046.4</v>
      </c>
      <c r="L131" s="187">
        <v>1213010104</v>
      </c>
    </row>
    <row r="132" spans="1:12" ht="23.25">
      <c r="A132" s="187"/>
      <c r="B132" s="187"/>
      <c r="C132" s="187">
        <v>2500700655</v>
      </c>
      <c r="D132" s="187" t="s">
        <v>249</v>
      </c>
      <c r="E132" s="187">
        <v>50</v>
      </c>
      <c r="F132" s="187" t="s">
        <v>302</v>
      </c>
      <c r="G132" s="232">
        <v>43800</v>
      </c>
      <c r="H132" s="187">
        <v>5000008883</v>
      </c>
      <c r="I132" s="187">
        <v>2500700655</v>
      </c>
      <c r="J132" s="187">
        <v>2500700655</v>
      </c>
      <c r="K132" s="231">
        <v>-15046.4</v>
      </c>
      <c r="L132" s="187">
        <v>1213010104</v>
      </c>
    </row>
    <row r="133" spans="1:12" ht="23.25">
      <c r="A133" s="187"/>
      <c r="B133" s="187"/>
      <c r="C133" s="187">
        <v>2500700655</v>
      </c>
      <c r="D133" s="187" t="s">
        <v>249</v>
      </c>
      <c r="E133" s="187">
        <v>50</v>
      </c>
      <c r="F133" s="187" t="s">
        <v>302</v>
      </c>
      <c r="G133" s="232">
        <v>43800</v>
      </c>
      <c r="H133" s="187">
        <v>5000008884</v>
      </c>
      <c r="I133" s="187">
        <v>2500700655</v>
      </c>
      <c r="J133" s="187">
        <v>2500700655</v>
      </c>
      <c r="K133" s="231">
        <v>-15046.4</v>
      </c>
      <c r="L133" s="187">
        <v>1213010104</v>
      </c>
    </row>
    <row r="134" spans="1:12" ht="23.25">
      <c r="A134" s="187"/>
      <c r="B134" s="187"/>
      <c r="C134" s="187">
        <v>2500700655</v>
      </c>
      <c r="D134" s="187" t="s">
        <v>249</v>
      </c>
      <c r="E134" s="187">
        <v>50</v>
      </c>
      <c r="F134" s="187" t="s">
        <v>302</v>
      </c>
      <c r="G134" s="232">
        <v>43800</v>
      </c>
      <c r="H134" s="187">
        <v>5000008885</v>
      </c>
      <c r="I134" s="187">
        <v>2500700655</v>
      </c>
      <c r="J134" s="187">
        <v>2500700655</v>
      </c>
      <c r="K134" s="231">
        <v>-15046.4</v>
      </c>
      <c r="L134" s="187">
        <v>1213010104</v>
      </c>
    </row>
    <row r="135" spans="1:12" ht="23.25">
      <c r="A135" s="187"/>
      <c r="B135" s="187"/>
      <c r="C135" s="187">
        <v>2500700655</v>
      </c>
      <c r="D135" s="187" t="s">
        <v>249</v>
      </c>
      <c r="E135" s="187">
        <v>50</v>
      </c>
      <c r="F135" s="187" t="s">
        <v>302</v>
      </c>
      <c r="G135" s="232">
        <v>43800</v>
      </c>
      <c r="H135" s="187">
        <v>5000008886</v>
      </c>
      <c r="I135" s="187">
        <v>2500700655</v>
      </c>
      <c r="J135" s="187">
        <v>2500700655</v>
      </c>
      <c r="K135" s="231">
        <v>-15046.4</v>
      </c>
      <c r="L135" s="187">
        <v>1213010104</v>
      </c>
    </row>
    <row r="136" spans="1:12" ht="23.25">
      <c r="A136" s="187"/>
      <c r="B136" s="187"/>
      <c r="C136" s="187">
        <v>2500700655</v>
      </c>
      <c r="D136" s="187" t="s">
        <v>249</v>
      </c>
      <c r="E136" s="187">
        <v>50</v>
      </c>
      <c r="F136" s="187" t="s">
        <v>302</v>
      </c>
      <c r="G136" s="232">
        <v>43800</v>
      </c>
      <c r="H136" s="187">
        <v>5000008887</v>
      </c>
      <c r="I136" s="187">
        <v>2500700655</v>
      </c>
      <c r="J136" s="187">
        <v>2500700655</v>
      </c>
      <c r="K136" s="231">
        <v>-15046.4</v>
      </c>
      <c r="L136" s="187">
        <v>1213010104</v>
      </c>
    </row>
    <row r="137" spans="1:12" ht="23.25">
      <c r="A137" s="187"/>
      <c r="B137" s="187"/>
      <c r="C137" s="187">
        <v>2500700655</v>
      </c>
      <c r="D137" s="187" t="s">
        <v>249</v>
      </c>
      <c r="E137" s="187">
        <v>50</v>
      </c>
      <c r="F137" s="187" t="s">
        <v>302</v>
      </c>
      <c r="G137" s="232">
        <v>43800</v>
      </c>
      <c r="H137" s="187">
        <v>5000008888</v>
      </c>
      <c r="I137" s="187">
        <v>2500700655</v>
      </c>
      <c r="J137" s="187">
        <v>2500700655</v>
      </c>
      <c r="K137" s="231">
        <v>-15046.4</v>
      </c>
      <c r="L137" s="187">
        <v>1213010104</v>
      </c>
    </row>
    <row r="138" spans="1:12" ht="23.25">
      <c r="A138" s="187"/>
      <c r="B138" s="187"/>
      <c r="C138" s="187">
        <v>2500700655</v>
      </c>
      <c r="D138" s="187" t="s">
        <v>249</v>
      </c>
      <c r="E138" s="187">
        <v>50</v>
      </c>
      <c r="F138" s="187" t="s">
        <v>302</v>
      </c>
      <c r="G138" s="232">
        <v>43800</v>
      </c>
      <c r="H138" s="187">
        <v>5000008889</v>
      </c>
      <c r="I138" s="187">
        <v>2500700655</v>
      </c>
      <c r="J138" s="187">
        <v>2500700655</v>
      </c>
      <c r="K138" s="231">
        <v>-15046.4</v>
      </c>
      <c r="L138" s="187">
        <v>1213010104</v>
      </c>
    </row>
    <row r="139" spans="1:12" ht="23.25">
      <c r="A139" s="187"/>
      <c r="B139" s="187"/>
      <c r="C139" s="187">
        <v>2500700655</v>
      </c>
      <c r="D139" s="187" t="s">
        <v>249</v>
      </c>
      <c r="E139" s="187">
        <v>50</v>
      </c>
      <c r="F139" s="187" t="s">
        <v>302</v>
      </c>
      <c r="G139" s="232">
        <v>43800</v>
      </c>
      <c r="H139" s="187">
        <v>5000008890</v>
      </c>
      <c r="I139" s="187">
        <v>2500700655</v>
      </c>
      <c r="J139" s="187">
        <v>2500700655</v>
      </c>
      <c r="K139" s="231">
        <v>-15046.4</v>
      </c>
      <c r="L139" s="187">
        <v>1213010104</v>
      </c>
    </row>
    <row r="140" spans="1:12" ht="23.25">
      <c r="A140" s="187"/>
      <c r="B140" s="187"/>
      <c r="C140" s="187">
        <v>2500700655</v>
      </c>
      <c r="D140" s="187" t="s">
        <v>249</v>
      </c>
      <c r="E140" s="187">
        <v>50</v>
      </c>
      <c r="F140" s="187" t="s">
        <v>302</v>
      </c>
      <c r="G140" s="232">
        <v>43800</v>
      </c>
      <c r="H140" s="187">
        <v>5000008891</v>
      </c>
      <c r="I140" s="187">
        <v>2500700655</v>
      </c>
      <c r="J140" s="187">
        <v>2500700655</v>
      </c>
      <c r="K140" s="231">
        <v>-15046.4</v>
      </c>
      <c r="L140" s="187">
        <v>1213010104</v>
      </c>
    </row>
    <row r="141" spans="1:12" ht="23.25">
      <c r="A141" s="187"/>
      <c r="B141" s="187"/>
      <c r="C141" s="187">
        <v>2500700655</v>
      </c>
      <c r="D141" s="187" t="s">
        <v>249</v>
      </c>
      <c r="E141" s="187">
        <v>50</v>
      </c>
      <c r="F141" s="187" t="s">
        <v>302</v>
      </c>
      <c r="G141" s="232">
        <v>43800</v>
      </c>
      <c r="H141" s="187">
        <v>5000008892</v>
      </c>
      <c r="I141" s="187">
        <v>2500700655</v>
      </c>
      <c r="J141" s="187">
        <v>2500700655</v>
      </c>
      <c r="K141" s="231">
        <v>-60185.57</v>
      </c>
      <c r="L141" s="187">
        <v>1213010104</v>
      </c>
    </row>
    <row r="142" spans="1:12" ht="23.25">
      <c r="A142" s="187"/>
      <c r="B142" s="187"/>
      <c r="C142" s="187">
        <v>2500700655</v>
      </c>
      <c r="D142" s="187" t="s">
        <v>249</v>
      </c>
      <c r="E142" s="187">
        <v>50</v>
      </c>
      <c r="F142" s="187" t="s">
        <v>302</v>
      </c>
      <c r="G142" s="232">
        <v>43800</v>
      </c>
      <c r="H142" s="187">
        <v>5000008893</v>
      </c>
      <c r="I142" s="187">
        <v>2500700655</v>
      </c>
      <c r="J142" s="187">
        <v>2500700655</v>
      </c>
      <c r="K142" s="231">
        <v>-60185.57</v>
      </c>
      <c r="L142" s="187">
        <v>1213010104</v>
      </c>
    </row>
    <row r="143" spans="1:12" ht="23.25">
      <c r="A143" s="187"/>
      <c r="B143" s="187"/>
      <c r="C143" s="187">
        <v>2500700655</v>
      </c>
      <c r="D143" s="187" t="s">
        <v>249</v>
      </c>
      <c r="E143" s="187">
        <v>50</v>
      </c>
      <c r="F143" s="187" t="s">
        <v>302</v>
      </c>
      <c r="G143" s="232">
        <v>43800</v>
      </c>
      <c r="H143" s="187">
        <v>5000008894</v>
      </c>
      <c r="I143" s="187">
        <v>2500700655</v>
      </c>
      <c r="J143" s="187">
        <v>2500700655</v>
      </c>
      <c r="K143" s="231">
        <v>-60185.57</v>
      </c>
      <c r="L143" s="187">
        <v>1213010104</v>
      </c>
    </row>
    <row r="144" spans="1:12" ht="23.25">
      <c r="A144" s="187"/>
      <c r="B144" s="187"/>
      <c r="C144" s="187">
        <v>2500700655</v>
      </c>
      <c r="D144" s="187" t="s">
        <v>249</v>
      </c>
      <c r="E144" s="187">
        <v>50</v>
      </c>
      <c r="F144" s="187" t="s">
        <v>302</v>
      </c>
      <c r="G144" s="232">
        <v>43800</v>
      </c>
      <c r="H144" s="187">
        <v>5000008895</v>
      </c>
      <c r="I144" s="187">
        <v>2500700655</v>
      </c>
      <c r="J144" s="187">
        <v>2500700655</v>
      </c>
      <c r="K144" s="231">
        <v>-60185.57</v>
      </c>
      <c r="L144" s="187">
        <v>1213010104</v>
      </c>
    </row>
    <row r="145" spans="1:12" ht="23.25">
      <c r="A145" s="187"/>
      <c r="B145" s="187"/>
      <c r="C145" s="187">
        <v>2500700655</v>
      </c>
      <c r="D145" s="187" t="s">
        <v>249</v>
      </c>
      <c r="E145" s="187">
        <v>50</v>
      </c>
      <c r="F145" s="187" t="s">
        <v>302</v>
      </c>
      <c r="G145" s="232">
        <v>43800</v>
      </c>
      <c r="H145" s="187">
        <v>5000008896</v>
      </c>
      <c r="I145" s="187">
        <v>2500700655</v>
      </c>
      <c r="J145" s="187">
        <v>2500700655</v>
      </c>
      <c r="K145" s="231">
        <v>-60185.57</v>
      </c>
      <c r="L145" s="187">
        <v>1213010104</v>
      </c>
    </row>
    <row r="146" spans="1:12" ht="23.25">
      <c r="A146" s="187"/>
      <c r="B146" s="187"/>
      <c r="C146" s="187">
        <v>2500700655</v>
      </c>
      <c r="D146" s="187" t="s">
        <v>249</v>
      </c>
      <c r="E146" s="187">
        <v>50</v>
      </c>
      <c r="F146" s="187" t="s">
        <v>302</v>
      </c>
      <c r="G146" s="232">
        <v>43800</v>
      </c>
      <c r="H146" s="187">
        <v>5000008897</v>
      </c>
      <c r="I146" s="187">
        <v>2500700655</v>
      </c>
      <c r="J146" s="187">
        <v>2500700655</v>
      </c>
      <c r="K146" s="231">
        <v>-60185.57</v>
      </c>
      <c r="L146" s="187">
        <v>1213010104</v>
      </c>
    </row>
    <row r="147" spans="1:12" ht="23.25">
      <c r="A147" s="187"/>
      <c r="B147" s="187"/>
      <c r="C147" s="187">
        <v>2500700655</v>
      </c>
      <c r="D147" s="187" t="s">
        <v>249</v>
      </c>
      <c r="E147" s="187">
        <v>50</v>
      </c>
      <c r="F147" s="187" t="s">
        <v>302</v>
      </c>
      <c r="G147" s="232">
        <v>43800</v>
      </c>
      <c r="H147" s="187">
        <v>5000008898</v>
      </c>
      <c r="I147" s="187">
        <v>2500700655</v>
      </c>
      <c r="J147" s="187">
        <v>2500700655</v>
      </c>
      <c r="K147" s="231">
        <v>-60185.57</v>
      </c>
      <c r="L147" s="187">
        <v>1213010104</v>
      </c>
    </row>
    <row r="148" spans="1:12" ht="23.25">
      <c r="A148" s="187"/>
      <c r="B148" s="187"/>
      <c r="C148" s="187">
        <v>2500700655</v>
      </c>
      <c r="D148" s="187" t="s">
        <v>249</v>
      </c>
      <c r="E148" s="187">
        <v>50</v>
      </c>
      <c r="F148" s="187" t="s">
        <v>302</v>
      </c>
      <c r="G148" s="232">
        <v>43800</v>
      </c>
      <c r="H148" s="187">
        <v>5000008899</v>
      </c>
      <c r="I148" s="187">
        <v>2500700655</v>
      </c>
      <c r="J148" s="187">
        <v>2500700655</v>
      </c>
      <c r="K148" s="231">
        <v>-60185.57</v>
      </c>
      <c r="L148" s="187">
        <v>1213010104</v>
      </c>
    </row>
    <row r="149" spans="1:12" ht="23.25">
      <c r="A149" s="187"/>
      <c r="B149" s="187"/>
      <c r="C149" s="187">
        <v>2500700655</v>
      </c>
      <c r="D149" s="187" t="s">
        <v>249</v>
      </c>
      <c r="E149" s="187">
        <v>50</v>
      </c>
      <c r="F149" s="187" t="s">
        <v>302</v>
      </c>
      <c r="G149" s="232">
        <v>43800</v>
      </c>
      <c r="H149" s="187">
        <v>5000008900</v>
      </c>
      <c r="I149" s="187">
        <v>2500700655</v>
      </c>
      <c r="J149" s="187">
        <v>2500700655</v>
      </c>
      <c r="K149" s="231">
        <v>-50610.59</v>
      </c>
      <c r="L149" s="187">
        <v>1213010104</v>
      </c>
    </row>
    <row r="150" spans="1:12" ht="23.25">
      <c r="A150" s="187"/>
      <c r="B150" s="187"/>
      <c r="C150" s="187">
        <v>2500700655</v>
      </c>
      <c r="D150" s="187" t="s">
        <v>249</v>
      </c>
      <c r="E150" s="187">
        <v>50</v>
      </c>
      <c r="F150" s="187" t="s">
        <v>302</v>
      </c>
      <c r="G150" s="232">
        <v>43800</v>
      </c>
      <c r="H150" s="187">
        <v>5000009103</v>
      </c>
      <c r="I150" s="187">
        <v>2500700655</v>
      </c>
      <c r="J150" s="187">
        <v>2500700655</v>
      </c>
      <c r="K150" s="231">
        <v>-27291.8</v>
      </c>
      <c r="L150" s="187">
        <v>1213010104</v>
      </c>
    </row>
    <row r="151" spans="1:12" ht="23.25">
      <c r="A151" s="187"/>
      <c r="B151" s="187"/>
      <c r="C151" s="187">
        <v>2500700655</v>
      </c>
      <c r="D151" s="187" t="s">
        <v>249</v>
      </c>
      <c r="E151" s="187">
        <v>50</v>
      </c>
      <c r="F151" s="187" t="s">
        <v>302</v>
      </c>
      <c r="G151" s="232">
        <v>43800</v>
      </c>
      <c r="H151" s="187">
        <v>5000009104</v>
      </c>
      <c r="I151" s="187">
        <v>2500700655</v>
      </c>
      <c r="J151" s="187">
        <v>2500700655</v>
      </c>
      <c r="K151" s="231">
        <v>-27291.8</v>
      </c>
      <c r="L151" s="187">
        <v>1213010104</v>
      </c>
    </row>
    <row r="152" spans="1:12" ht="23.25">
      <c r="A152" s="187"/>
      <c r="B152" s="187"/>
      <c r="C152" s="187">
        <v>2500700655</v>
      </c>
      <c r="D152" s="187" t="s">
        <v>249</v>
      </c>
      <c r="E152" s="187">
        <v>50</v>
      </c>
      <c r="F152" s="187" t="s">
        <v>302</v>
      </c>
      <c r="G152" s="232">
        <v>43800</v>
      </c>
      <c r="H152" s="187">
        <v>5000009105</v>
      </c>
      <c r="I152" s="187">
        <v>2500700655</v>
      </c>
      <c r="J152" s="187">
        <v>2500700655</v>
      </c>
      <c r="K152" s="231">
        <v>-27291.8</v>
      </c>
      <c r="L152" s="187">
        <v>1213010104</v>
      </c>
    </row>
    <row r="153" spans="1:12" ht="23.25">
      <c r="A153" s="187"/>
      <c r="B153" s="187"/>
      <c r="C153" s="187">
        <v>2500700655</v>
      </c>
      <c r="D153" s="187" t="s">
        <v>249</v>
      </c>
      <c r="E153" s="187">
        <v>50</v>
      </c>
      <c r="F153" s="187" t="s">
        <v>302</v>
      </c>
      <c r="G153" s="232">
        <v>43800</v>
      </c>
      <c r="H153" s="187">
        <v>5000009106</v>
      </c>
      <c r="I153" s="187">
        <v>2500700655</v>
      </c>
      <c r="J153" s="187">
        <v>2500700655</v>
      </c>
      <c r="K153" s="231">
        <v>-27291.8</v>
      </c>
      <c r="L153" s="187">
        <v>1213010104</v>
      </c>
    </row>
    <row r="154" spans="1:12" ht="23.25">
      <c r="A154" s="187"/>
      <c r="B154" s="187"/>
      <c r="C154" s="187">
        <v>2500700655</v>
      </c>
      <c r="D154" s="187" t="s">
        <v>249</v>
      </c>
      <c r="E154" s="187">
        <v>50</v>
      </c>
      <c r="F154" s="187" t="s">
        <v>302</v>
      </c>
      <c r="G154" s="232">
        <v>43800</v>
      </c>
      <c r="H154" s="187">
        <v>5000009107</v>
      </c>
      <c r="I154" s="187">
        <v>2500700655</v>
      </c>
      <c r="J154" s="187">
        <v>2500700655</v>
      </c>
      <c r="K154" s="231">
        <v>-27291.8</v>
      </c>
      <c r="L154" s="187">
        <v>1213010104</v>
      </c>
    </row>
    <row r="155" spans="1:12" ht="23.25">
      <c r="A155" s="187"/>
      <c r="B155" s="187"/>
      <c r="C155" s="187">
        <v>2500700655</v>
      </c>
      <c r="D155" s="187" t="s">
        <v>249</v>
      </c>
      <c r="E155" s="187">
        <v>50</v>
      </c>
      <c r="F155" s="187" t="s">
        <v>302</v>
      </c>
      <c r="G155" s="232">
        <v>43800</v>
      </c>
      <c r="H155" s="187">
        <v>5000009108</v>
      </c>
      <c r="I155" s="187">
        <v>2500700655</v>
      </c>
      <c r="J155" s="187">
        <v>2500700655</v>
      </c>
      <c r="K155" s="231">
        <v>-27291.8</v>
      </c>
      <c r="L155" s="187">
        <v>1213010104</v>
      </c>
    </row>
    <row r="156" spans="1:12" ht="23.25">
      <c r="A156" s="187"/>
      <c r="B156" s="187"/>
      <c r="C156" s="187">
        <v>2500700655</v>
      </c>
      <c r="D156" s="187" t="s">
        <v>249</v>
      </c>
      <c r="E156" s="187">
        <v>50</v>
      </c>
      <c r="F156" s="187" t="s">
        <v>302</v>
      </c>
      <c r="G156" s="232">
        <v>43800</v>
      </c>
      <c r="H156" s="187">
        <v>5000009109</v>
      </c>
      <c r="I156" s="187">
        <v>2500700655</v>
      </c>
      <c r="J156" s="187">
        <v>2500700655</v>
      </c>
      <c r="K156" s="231">
        <v>-27291.8</v>
      </c>
      <c r="L156" s="187">
        <v>1213010104</v>
      </c>
    </row>
    <row r="157" spans="1:12" ht="23.25">
      <c r="A157" s="187"/>
      <c r="B157" s="187"/>
      <c r="C157" s="187">
        <v>2500700655</v>
      </c>
      <c r="D157" s="187" t="s">
        <v>249</v>
      </c>
      <c r="E157" s="187">
        <v>50</v>
      </c>
      <c r="F157" s="187" t="s">
        <v>302</v>
      </c>
      <c r="G157" s="232">
        <v>43800</v>
      </c>
      <c r="H157" s="187">
        <v>5000009110</v>
      </c>
      <c r="I157" s="187">
        <v>2500700655</v>
      </c>
      <c r="J157" s="187">
        <v>2500700655</v>
      </c>
      <c r="K157" s="231">
        <v>-68716.34</v>
      </c>
      <c r="L157" s="187">
        <v>1213010104</v>
      </c>
    </row>
    <row r="158" spans="1:12" ht="23.25">
      <c r="A158" s="187"/>
      <c r="B158" s="187"/>
      <c r="C158" s="187">
        <v>2500700655</v>
      </c>
      <c r="D158" s="187" t="s">
        <v>249</v>
      </c>
      <c r="E158" s="187">
        <v>50</v>
      </c>
      <c r="F158" s="187" t="s">
        <v>302</v>
      </c>
      <c r="G158" s="232">
        <v>43800</v>
      </c>
      <c r="H158" s="187">
        <v>5000009111</v>
      </c>
      <c r="I158" s="187">
        <v>2500700655</v>
      </c>
      <c r="J158" s="187">
        <v>2500700655</v>
      </c>
      <c r="K158" s="231">
        <v>-68716.34</v>
      </c>
      <c r="L158" s="187">
        <v>1213010104</v>
      </c>
    </row>
    <row r="159" spans="1:12" ht="23.25">
      <c r="A159" s="187"/>
      <c r="B159" s="187"/>
      <c r="C159" s="187">
        <v>2500700655</v>
      </c>
      <c r="D159" s="187" t="s">
        <v>249</v>
      </c>
      <c r="E159" s="187">
        <v>50</v>
      </c>
      <c r="F159" s="187" t="s">
        <v>302</v>
      </c>
      <c r="G159" s="232">
        <v>43800</v>
      </c>
      <c r="H159" s="187">
        <v>5000009112</v>
      </c>
      <c r="I159" s="187">
        <v>2500700655</v>
      </c>
      <c r="J159" s="187">
        <v>2500700655</v>
      </c>
      <c r="K159" s="231">
        <v>-68716.34</v>
      </c>
      <c r="L159" s="187">
        <v>1213010104</v>
      </c>
    </row>
    <row r="160" spans="1:12" ht="23.25">
      <c r="A160" s="187"/>
      <c r="B160" s="187"/>
      <c r="C160" s="187">
        <v>2500700655</v>
      </c>
      <c r="D160" s="187" t="s">
        <v>249</v>
      </c>
      <c r="E160" s="187">
        <v>50</v>
      </c>
      <c r="F160" s="187" t="s">
        <v>302</v>
      </c>
      <c r="G160" s="232">
        <v>43800</v>
      </c>
      <c r="H160" s="187">
        <v>5000009113</v>
      </c>
      <c r="I160" s="187">
        <v>2500700655</v>
      </c>
      <c r="J160" s="187">
        <v>2500700655</v>
      </c>
      <c r="K160" s="231">
        <v>-18740.82</v>
      </c>
      <c r="L160" s="187">
        <v>1213010104</v>
      </c>
    </row>
    <row r="161" spans="1:12" ht="23.25">
      <c r="A161" s="187"/>
      <c r="B161" s="187"/>
      <c r="C161" s="187">
        <v>2500700655</v>
      </c>
      <c r="D161" s="187" t="s">
        <v>249</v>
      </c>
      <c r="E161" s="187">
        <v>50</v>
      </c>
      <c r="F161" s="187" t="s">
        <v>302</v>
      </c>
      <c r="G161" s="232">
        <v>43800</v>
      </c>
      <c r="H161" s="187">
        <v>5000009114</v>
      </c>
      <c r="I161" s="187">
        <v>2500700655</v>
      </c>
      <c r="J161" s="187">
        <v>2500700655</v>
      </c>
      <c r="K161" s="231">
        <v>-18740.82</v>
      </c>
      <c r="L161" s="187">
        <v>1213010104</v>
      </c>
    </row>
    <row r="162" spans="1:12" ht="23.25">
      <c r="A162" s="187"/>
      <c r="B162" s="187"/>
      <c r="C162" s="187">
        <v>2500700655</v>
      </c>
      <c r="D162" s="187" t="s">
        <v>249</v>
      </c>
      <c r="E162" s="187">
        <v>50</v>
      </c>
      <c r="F162" s="187" t="s">
        <v>302</v>
      </c>
      <c r="G162" s="232">
        <v>43800</v>
      </c>
      <c r="H162" s="187">
        <v>5000009115</v>
      </c>
      <c r="I162" s="187">
        <v>2500700655</v>
      </c>
      <c r="J162" s="187">
        <v>2500700655</v>
      </c>
      <c r="K162" s="231">
        <v>-18740.82</v>
      </c>
      <c r="L162" s="187">
        <v>1213010104</v>
      </c>
    </row>
    <row r="163" spans="1:12" ht="23.25">
      <c r="A163" s="187"/>
      <c r="B163" s="187"/>
      <c r="C163" s="187">
        <v>2500700655</v>
      </c>
      <c r="D163" s="187" t="s">
        <v>249</v>
      </c>
      <c r="E163" s="187">
        <v>50</v>
      </c>
      <c r="F163" s="187" t="s">
        <v>302</v>
      </c>
      <c r="G163" s="232">
        <v>43800</v>
      </c>
      <c r="H163" s="187">
        <v>5000009116</v>
      </c>
      <c r="I163" s="187">
        <v>2500700655</v>
      </c>
      <c r="J163" s="187">
        <v>2500700655</v>
      </c>
      <c r="K163" s="231">
        <v>-18740.82</v>
      </c>
      <c r="L163" s="187">
        <v>1213010104</v>
      </c>
    </row>
    <row r="164" spans="1:12" ht="23.25">
      <c r="A164" s="187"/>
      <c r="B164" s="187"/>
      <c r="C164" s="187">
        <v>2500700655</v>
      </c>
      <c r="D164" s="187" t="s">
        <v>249</v>
      </c>
      <c r="E164" s="187">
        <v>50</v>
      </c>
      <c r="F164" s="187" t="s">
        <v>302</v>
      </c>
      <c r="G164" s="232">
        <v>43800</v>
      </c>
      <c r="H164" s="187">
        <v>5000009117</v>
      </c>
      <c r="I164" s="187">
        <v>2500700655</v>
      </c>
      <c r="J164" s="187">
        <v>2500700655</v>
      </c>
      <c r="K164" s="231">
        <v>-7340.15</v>
      </c>
      <c r="L164" s="187">
        <v>1213010104</v>
      </c>
    </row>
    <row r="165" spans="1:12" ht="23.25">
      <c r="A165" s="187"/>
      <c r="B165" s="187"/>
      <c r="C165" s="187">
        <v>2500700655</v>
      </c>
      <c r="D165" s="187" t="s">
        <v>249</v>
      </c>
      <c r="E165" s="187">
        <v>50</v>
      </c>
      <c r="F165" s="187" t="s">
        <v>302</v>
      </c>
      <c r="G165" s="232">
        <v>43800</v>
      </c>
      <c r="H165" s="187">
        <v>5000009118</v>
      </c>
      <c r="I165" s="187">
        <v>2500700655</v>
      </c>
      <c r="J165" s="187">
        <v>2500700655</v>
      </c>
      <c r="K165" s="231">
        <v>-7340.15</v>
      </c>
      <c r="L165" s="187">
        <v>1213010104</v>
      </c>
    </row>
    <row r="166" spans="1:12" ht="23.25">
      <c r="A166" s="187"/>
      <c r="B166" s="187"/>
      <c r="C166" s="187">
        <v>2500700655</v>
      </c>
      <c r="D166" s="187" t="s">
        <v>249</v>
      </c>
      <c r="E166" s="187">
        <v>50</v>
      </c>
      <c r="F166" s="187" t="s">
        <v>302</v>
      </c>
      <c r="G166" s="232">
        <v>43800</v>
      </c>
      <c r="H166" s="187">
        <v>5000010121</v>
      </c>
      <c r="I166" s="187">
        <v>2500700655</v>
      </c>
      <c r="J166" s="187">
        <v>2500700655</v>
      </c>
      <c r="K166" s="231">
        <v>-27291.8</v>
      </c>
      <c r="L166" s="187">
        <v>1213010104</v>
      </c>
    </row>
    <row r="167" spans="1:12" ht="23.25">
      <c r="A167" s="187"/>
      <c r="B167" s="187"/>
      <c r="C167" s="187">
        <v>2500700655</v>
      </c>
      <c r="D167" s="187" t="s">
        <v>249</v>
      </c>
      <c r="E167" s="187">
        <v>50</v>
      </c>
      <c r="F167" s="187" t="s">
        <v>302</v>
      </c>
      <c r="G167" s="232">
        <v>43800</v>
      </c>
      <c r="H167" s="187">
        <v>5000010122</v>
      </c>
      <c r="I167" s="187">
        <v>2500700655</v>
      </c>
      <c r="J167" s="187">
        <v>2500700655</v>
      </c>
      <c r="K167" s="231">
        <v>-27291.8</v>
      </c>
      <c r="L167" s="187">
        <v>1213010104</v>
      </c>
    </row>
    <row r="168" spans="1:12" ht="23.25">
      <c r="A168" s="187"/>
      <c r="B168" s="187"/>
      <c r="C168" s="187">
        <v>2500700655</v>
      </c>
      <c r="D168" s="187" t="s">
        <v>249</v>
      </c>
      <c r="E168" s="187">
        <v>50</v>
      </c>
      <c r="F168" s="187" t="s">
        <v>302</v>
      </c>
      <c r="G168" s="232">
        <v>43800</v>
      </c>
      <c r="H168" s="187">
        <v>5000010123</v>
      </c>
      <c r="I168" s="187">
        <v>2500700655</v>
      </c>
      <c r="J168" s="187">
        <v>2500700655</v>
      </c>
      <c r="K168" s="231">
        <v>-27291.8</v>
      </c>
      <c r="L168" s="187">
        <v>1213010104</v>
      </c>
    </row>
    <row r="169" spans="1:12" ht="23.25">
      <c r="A169" s="187"/>
      <c r="B169" s="187"/>
      <c r="C169" s="187">
        <v>2500700655</v>
      </c>
      <c r="D169" s="187" t="s">
        <v>249</v>
      </c>
      <c r="E169" s="187">
        <v>50</v>
      </c>
      <c r="F169" s="187" t="s">
        <v>302</v>
      </c>
      <c r="G169" s="232">
        <v>43800</v>
      </c>
      <c r="H169" s="187">
        <v>5000010124</v>
      </c>
      <c r="I169" s="187">
        <v>2500700655</v>
      </c>
      <c r="J169" s="187">
        <v>2500700655</v>
      </c>
      <c r="K169" s="231">
        <v>-27291.8</v>
      </c>
      <c r="L169" s="187">
        <v>1213010104</v>
      </c>
    </row>
    <row r="170" spans="1:12" ht="23.25">
      <c r="A170" s="187"/>
      <c r="B170" s="187"/>
      <c r="C170" s="187">
        <v>2500700655</v>
      </c>
      <c r="D170" s="187" t="s">
        <v>249</v>
      </c>
      <c r="E170" s="187">
        <v>50</v>
      </c>
      <c r="F170" s="187" t="s">
        <v>302</v>
      </c>
      <c r="G170" s="232">
        <v>43800</v>
      </c>
      <c r="H170" s="187">
        <v>5000010125</v>
      </c>
      <c r="I170" s="187">
        <v>2500700655</v>
      </c>
      <c r="J170" s="187">
        <v>2500700655</v>
      </c>
      <c r="K170" s="231">
        <v>-27291.8</v>
      </c>
      <c r="L170" s="187">
        <v>1213010104</v>
      </c>
    </row>
    <row r="171" spans="1:12" ht="23.25">
      <c r="A171" s="187"/>
      <c r="B171" s="187"/>
      <c r="C171" s="187">
        <v>2500700655</v>
      </c>
      <c r="D171" s="187" t="s">
        <v>249</v>
      </c>
      <c r="E171" s="187">
        <v>50</v>
      </c>
      <c r="F171" s="187" t="s">
        <v>302</v>
      </c>
      <c r="G171" s="232">
        <v>43800</v>
      </c>
      <c r="H171" s="187">
        <v>5000010126</v>
      </c>
      <c r="I171" s="187">
        <v>2500700655</v>
      </c>
      <c r="J171" s="187">
        <v>2500700655</v>
      </c>
      <c r="K171" s="231">
        <v>-27291.8</v>
      </c>
      <c r="L171" s="187">
        <v>1213010104</v>
      </c>
    </row>
    <row r="172" spans="1:12" ht="23.25">
      <c r="A172" s="187"/>
      <c r="B172" s="187"/>
      <c r="C172" s="187">
        <v>2500700655</v>
      </c>
      <c r="D172" s="187" t="s">
        <v>249</v>
      </c>
      <c r="E172" s="187">
        <v>50</v>
      </c>
      <c r="F172" s="187" t="s">
        <v>302</v>
      </c>
      <c r="G172" s="232">
        <v>43800</v>
      </c>
      <c r="H172" s="187">
        <v>5000010127</v>
      </c>
      <c r="I172" s="187">
        <v>2500700655</v>
      </c>
      <c r="J172" s="187">
        <v>2500700655</v>
      </c>
      <c r="K172" s="231">
        <v>-27291.8</v>
      </c>
      <c r="L172" s="187">
        <v>1213010104</v>
      </c>
    </row>
    <row r="173" spans="1:12" ht="23.25">
      <c r="A173" s="187"/>
      <c r="B173" s="187"/>
      <c r="C173" s="187">
        <v>2500700655</v>
      </c>
      <c r="D173" s="187" t="s">
        <v>249</v>
      </c>
      <c r="E173" s="187">
        <v>50</v>
      </c>
      <c r="F173" s="187" t="s">
        <v>302</v>
      </c>
      <c r="G173" s="232">
        <v>43800</v>
      </c>
      <c r="H173" s="187">
        <v>5000010128</v>
      </c>
      <c r="I173" s="187">
        <v>2500700655</v>
      </c>
      <c r="J173" s="187">
        <v>2500700655</v>
      </c>
      <c r="K173" s="231">
        <v>-27291.8</v>
      </c>
      <c r="L173" s="187">
        <v>1213010104</v>
      </c>
    </row>
    <row r="174" spans="1:12" ht="23.25">
      <c r="A174" s="187"/>
      <c r="B174" s="187"/>
      <c r="C174" s="187">
        <v>2500700655</v>
      </c>
      <c r="D174" s="187" t="s">
        <v>249</v>
      </c>
      <c r="E174" s="187">
        <v>50</v>
      </c>
      <c r="F174" s="187" t="s">
        <v>302</v>
      </c>
      <c r="G174" s="232">
        <v>43800</v>
      </c>
      <c r="H174" s="187">
        <v>5000010129</v>
      </c>
      <c r="I174" s="187">
        <v>2500700655</v>
      </c>
      <c r="J174" s="187">
        <v>2500700655</v>
      </c>
      <c r="K174" s="231">
        <v>-27291.8</v>
      </c>
      <c r="L174" s="187">
        <v>1213010104</v>
      </c>
    </row>
    <row r="175" spans="1:12" ht="23.25">
      <c r="A175" s="187"/>
      <c r="B175" s="187"/>
      <c r="C175" s="187">
        <v>2500700655</v>
      </c>
      <c r="D175" s="187" t="s">
        <v>249</v>
      </c>
      <c r="E175" s="187">
        <v>50</v>
      </c>
      <c r="F175" s="187" t="s">
        <v>302</v>
      </c>
      <c r="G175" s="232">
        <v>43800</v>
      </c>
      <c r="H175" s="187">
        <v>5000010130</v>
      </c>
      <c r="I175" s="187">
        <v>2500700655</v>
      </c>
      <c r="J175" s="187">
        <v>2500700655</v>
      </c>
      <c r="K175" s="231">
        <v>-27291.8</v>
      </c>
      <c r="L175" s="187">
        <v>1213010104</v>
      </c>
    </row>
    <row r="176" spans="1:12" ht="23.25">
      <c r="A176" s="187"/>
      <c r="B176" s="187"/>
      <c r="C176" s="187">
        <v>2500700655</v>
      </c>
      <c r="D176" s="187" t="s">
        <v>249</v>
      </c>
      <c r="E176" s="187">
        <v>50</v>
      </c>
      <c r="F176" s="187" t="s">
        <v>302</v>
      </c>
      <c r="G176" s="232">
        <v>43800</v>
      </c>
      <c r="H176" s="187">
        <v>5000010131</v>
      </c>
      <c r="I176" s="187">
        <v>2500700655</v>
      </c>
      <c r="J176" s="187">
        <v>2500700655</v>
      </c>
      <c r="K176" s="231">
        <v>-27291.8</v>
      </c>
      <c r="L176" s="187">
        <v>1213010104</v>
      </c>
    </row>
    <row r="177" spans="1:12" ht="23.25">
      <c r="A177" s="187"/>
      <c r="B177" s="187"/>
      <c r="C177" s="187">
        <v>2500700655</v>
      </c>
      <c r="D177" s="187" t="s">
        <v>249</v>
      </c>
      <c r="E177" s="187">
        <v>50</v>
      </c>
      <c r="F177" s="187" t="s">
        <v>302</v>
      </c>
      <c r="G177" s="232">
        <v>43800</v>
      </c>
      <c r="H177" s="187">
        <v>5000010132</v>
      </c>
      <c r="I177" s="187">
        <v>2500700655</v>
      </c>
      <c r="J177" s="187">
        <v>2500700655</v>
      </c>
      <c r="K177" s="231">
        <v>-50610.59</v>
      </c>
      <c r="L177" s="187">
        <v>1213010104</v>
      </c>
    </row>
    <row r="178" spans="1:12" ht="23.25">
      <c r="A178" s="187"/>
      <c r="B178" s="187"/>
      <c r="C178" s="187">
        <v>2500700655</v>
      </c>
      <c r="D178" s="187" t="s">
        <v>249</v>
      </c>
      <c r="E178" s="187">
        <v>50</v>
      </c>
      <c r="F178" s="187" t="s">
        <v>302</v>
      </c>
      <c r="G178" s="232">
        <v>43800</v>
      </c>
      <c r="H178" s="187">
        <v>5000010611</v>
      </c>
      <c r="I178" s="187">
        <v>2500700655</v>
      </c>
      <c r="J178" s="187">
        <v>2500700655</v>
      </c>
      <c r="K178" s="231">
        <v>-27291.8</v>
      </c>
      <c r="L178" s="187">
        <v>1213010104</v>
      </c>
    </row>
    <row r="179" spans="1:12" ht="23.25">
      <c r="A179" s="187"/>
      <c r="B179" s="187"/>
      <c r="C179" s="187">
        <v>2500700655</v>
      </c>
      <c r="D179" s="187" t="s">
        <v>249</v>
      </c>
      <c r="E179" s="187">
        <v>50</v>
      </c>
      <c r="F179" s="187" t="s">
        <v>302</v>
      </c>
      <c r="G179" s="232">
        <v>43800</v>
      </c>
      <c r="H179" s="187">
        <v>5000010612</v>
      </c>
      <c r="I179" s="187">
        <v>2500700655</v>
      </c>
      <c r="J179" s="187">
        <v>2500700655</v>
      </c>
      <c r="K179" s="231">
        <v>-27291.8</v>
      </c>
      <c r="L179" s="187">
        <v>1213010104</v>
      </c>
    </row>
    <row r="180" spans="1:12" ht="23.25">
      <c r="A180" s="187"/>
      <c r="B180" s="187"/>
      <c r="C180" s="187">
        <v>2500700655</v>
      </c>
      <c r="D180" s="187" t="s">
        <v>249</v>
      </c>
      <c r="E180" s="187">
        <v>50</v>
      </c>
      <c r="F180" s="187" t="s">
        <v>302</v>
      </c>
      <c r="G180" s="232">
        <v>43800</v>
      </c>
      <c r="H180" s="187">
        <v>5000010613</v>
      </c>
      <c r="I180" s="187">
        <v>2500700655</v>
      </c>
      <c r="J180" s="187">
        <v>2500700655</v>
      </c>
      <c r="K180" s="231">
        <v>-27291.8</v>
      </c>
      <c r="L180" s="187">
        <v>1213010104</v>
      </c>
    </row>
    <row r="181" spans="1:12" ht="23.25">
      <c r="A181" s="187"/>
      <c r="B181" s="187"/>
      <c r="C181" s="187">
        <v>2500700655</v>
      </c>
      <c r="D181" s="187" t="s">
        <v>249</v>
      </c>
      <c r="E181" s="187">
        <v>50</v>
      </c>
      <c r="F181" s="187" t="s">
        <v>302</v>
      </c>
      <c r="G181" s="232">
        <v>43800</v>
      </c>
      <c r="H181" s="187">
        <v>5000010614</v>
      </c>
      <c r="I181" s="187">
        <v>2500700655</v>
      </c>
      <c r="J181" s="187">
        <v>2500700655</v>
      </c>
      <c r="K181" s="231">
        <v>-27291.8</v>
      </c>
      <c r="L181" s="187">
        <v>1213010104</v>
      </c>
    </row>
    <row r="182" spans="1:12" ht="23.25">
      <c r="A182" s="187"/>
      <c r="B182" s="187"/>
      <c r="C182" s="187">
        <v>2500700655</v>
      </c>
      <c r="D182" s="187" t="s">
        <v>249</v>
      </c>
      <c r="E182" s="187">
        <v>50</v>
      </c>
      <c r="F182" s="187" t="s">
        <v>302</v>
      </c>
      <c r="G182" s="232">
        <v>43800</v>
      </c>
      <c r="H182" s="187">
        <v>5000010615</v>
      </c>
      <c r="I182" s="187">
        <v>2500700655</v>
      </c>
      <c r="J182" s="187">
        <v>2500700655</v>
      </c>
      <c r="K182" s="231">
        <v>-27291.8</v>
      </c>
      <c r="L182" s="187">
        <v>1213010104</v>
      </c>
    </row>
    <row r="183" spans="1:12" ht="23.25">
      <c r="A183" s="187"/>
      <c r="B183" s="187"/>
      <c r="C183" s="187">
        <v>2500700655</v>
      </c>
      <c r="D183" s="187" t="s">
        <v>249</v>
      </c>
      <c r="E183" s="187">
        <v>50</v>
      </c>
      <c r="F183" s="187" t="s">
        <v>302</v>
      </c>
      <c r="G183" s="232">
        <v>43800</v>
      </c>
      <c r="H183" s="187">
        <v>5000010616</v>
      </c>
      <c r="I183" s="187">
        <v>2500700655</v>
      </c>
      <c r="J183" s="187">
        <v>2500700655</v>
      </c>
      <c r="K183" s="231">
        <v>-27291.8</v>
      </c>
      <c r="L183" s="187">
        <v>1213010104</v>
      </c>
    </row>
    <row r="184" spans="1:12" ht="23.25">
      <c r="A184" s="187"/>
      <c r="B184" s="187"/>
      <c r="C184" s="187">
        <v>2500700655</v>
      </c>
      <c r="D184" s="187" t="s">
        <v>249</v>
      </c>
      <c r="E184" s="187">
        <v>50</v>
      </c>
      <c r="F184" s="187" t="s">
        <v>302</v>
      </c>
      <c r="G184" s="232">
        <v>43800</v>
      </c>
      <c r="H184" s="187">
        <v>5000010617</v>
      </c>
      <c r="I184" s="187">
        <v>2500700655</v>
      </c>
      <c r="J184" s="187">
        <v>2500700655</v>
      </c>
      <c r="K184" s="231">
        <v>-27291.8</v>
      </c>
      <c r="L184" s="187">
        <v>1213010104</v>
      </c>
    </row>
    <row r="185" spans="1:12" ht="23.25">
      <c r="A185" s="187"/>
      <c r="B185" s="187"/>
      <c r="C185" s="187">
        <v>2500700655</v>
      </c>
      <c r="D185" s="187" t="s">
        <v>249</v>
      </c>
      <c r="E185" s="187">
        <v>50</v>
      </c>
      <c r="F185" s="187" t="s">
        <v>302</v>
      </c>
      <c r="G185" s="232">
        <v>43800</v>
      </c>
      <c r="H185" s="187">
        <v>5000010618</v>
      </c>
      <c r="I185" s="187">
        <v>2500700655</v>
      </c>
      <c r="J185" s="187">
        <v>2500700655</v>
      </c>
      <c r="K185" s="231">
        <v>-27291.8</v>
      </c>
      <c r="L185" s="187">
        <v>1213010104</v>
      </c>
    </row>
    <row r="186" spans="1:12" ht="23.25">
      <c r="A186" s="187"/>
      <c r="B186" s="187"/>
      <c r="C186" s="187">
        <v>2500700655</v>
      </c>
      <c r="D186" s="187" t="s">
        <v>249</v>
      </c>
      <c r="E186" s="187">
        <v>50</v>
      </c>
      <c r="F186" s="187" t="s">
        <v>302</v>
      </c>
      <c r="G186" s="232">
        <v>43800</v>
      </c>
      <c r="H186" s="187">
        <v>5000010619</v>
      </c>
      <c r="I186" s="187">
        <v>2500700655</v>
      </c>
      <c r="J186" s="187">
        <v>2500700655</v>
      </c>
      <c r="K186" s="231">
        <v>-27291.8</v>
      </c>
      <c r="L186" s="187">
        <v>1213010104</v>
      </c>
    </row>
    <row r="187" spans="1:12" ht="23.25">
      <c r="A187" s="187"/>
      <c r="B187" s="187"/>
      <c r="C187" s="187">
        <v>2500700655</v>
      </c>
      <c r="D187" s="187" t="s">
        <v>249</v>
      </c>
      <c r="E187" s="187">
        <v>50</v>
      </c>
      <c r="F187" s="187" t="s">
        <v>302</v>
      </c>
      <c r="G187" s="232">
        <v>43800</v>
      </c>
      <c r="H187" s="187">
        <v>5000010620</v>
      </c>
      <c r="I187" s="187">
        <v>2500700655</v>
      </c>
      <c r="J187" s="187">
        <v>2500700655</v>
      </c>
      <c r="K187" s="231">
        <v>-27291.8</v>
      </c>
      <c r="L187" s="187">
        <v>1213010104</v>
      </c>
    </row>
    <row r="188" spans="1:12" ht="23.25">
      <c r="A188" s="187"/>
      <c r="B188" s="187"/>
      <c r="C188" s="187">
        <v>2500700655</v>
      </c>
      <c r="D188" s="187" t="s">
        <v>249</v>
      </c>
      <c r="E188" s="187">
        <v>50</v>
      </c>
      <c r="F188" s="187" t="s">
        <v>302</v>
      </c>
      <c r="G188" s="232">
        <v>43800</v>
      </c>
      <c r="H188" s="187">
        <v>5000010621</v>
      </c>
      <c r="I188" s="187">
        <v>2500700655</v>
      </c>
      <c r="J188" s="187">
        <v>2500700655</v>
      </c>
      <c r="K188" s="231">
        <v>-27291.8</v>
      </c>
      <c r="L188" s="187">
        <v>1213010104</v>
      </c>
    </row>
    <row r="189" spans="1:12" ht="23.25">
      <c r="A189" s="187"/>
      <c r="B189" s="187"/>
      <c r="C189" s="187">
        <v>2500700655</v>
      </c>
      <c r="D189" s="187" t="s">
        <v>249</v>
      </c>
      <c r="E189" s="187">
        <v>50</v>
      </c>
      <c r="F189" s="187" t="s">
        <v>302</v>
      </c>
      <c r="G189" s="232">
        <v>43800</v>
      </c>
      <c r="H189" s="187">
        <v>5000010622</v>
      </c>
      <c r="I189" s="187">
        <v>2500700655</v>
      </c>
      <c r="J189" s="187">
        <v>2500700655</v>
      </c>
      <c r="K189" s="231">
        <v>-27291.8</v>
      </c>
      <c r="L189" s="187">
        <v>1213010104</v>
      </c>
    </row>
    <row r="190" spans="1:12" ht="23.25">
      <c r="A190" s="187"/>
      <c r="B190" s="187"/>
      <c r="C190" s="187">
        <v>2500700655</v>
      </c>
      <c r="D190" s="187" t="s">
        <v>249</v>
      </c>
      <c r="E190" s="187">
        <v>50</v>
      </c>
      <c r="F190" s="187" t="s">
        <v>302</v>
      </c>
      <c r="G190" s="232">
        <v>43800</v>
      </c>
      <c r="H190" s="187">
        <v>5000010623</v>
      </c>
      <c r="I190" s="187">
        <v>2500700655</v>
      </c>
      <c r="J190" s="187">
        <v>2500700655</v>
      </c>
      <c r="K190" s="231">
        <v>-27291.8</v>
      </c>
      <c r="L190" s="187">
        <v>1213010104</v>
      </c>
    </row>
    <row r="191" spans="1:12" ht="23.25">
      <c r="A191" s="187"/>
      <c r="B191" s="187"/>
      <c r="C191" s="187">
        <v>2500700655</v>
      </c>
      <c r="D191" s="187" t="s">
        <v>249</v>
      </c>
      <c r="E191" s="187">
        <v>50</v>
      </c>
      <c r="F191" s="187" t="s">
        <v>302</v>
      </c>
      <c r="G191" s="232">
        <v>43800</v>
      </c>
      <c r="H191" s="187">
        <v>5000010624</v>
      </c>
      <c r="I191" s="187">
        <v>2500700655</v>
      </c>
      <c r="J191" s="187">
        <v>2500700655</v>
      </c>
      <c r="K191" s="231">
        <v>-27291.8</v>
      </c>
      <c r="L191" s="187">
        <v>1213010104</v>
      </c>
    </row>
    <row r="192" spans="1:12" ht="23.25">
      <c r="A192" s="187"/>
      <c r="B192" s="187"/>
      <c r="C192" s="187">
        <v>2500700655</v>
      </c>
      <c r="D192" s="187" t="s">
        <v>249</v>
      </c>
      <c r="E192" s="187">
        <v>50</v>
      </c>
      <c r="F192" s="187" t="s">
        <v>302</v>
      </c>
      <c r="G192" s="232">
        <v>43800</v>
      </c>
      <c r="H192" s="187">
        <v>5000010625</v>
      </c>
      <c r="I192" s="187">
        <v>2500700655</v>
      </c>
      <c r="J192" s="187">
        <v>2500700655</v>
      </c>
      <c r="K192" s="231">
        <v>-27291.8</v>
      </c>
      <c r="L192" s="187">
        <v>1213010104</v>
      </c>
    </row>
    <row r="193" spans="1:12" ht="23.25">
      <c r="A193" s="187"/>
      <c r="B193" s="187"/>
      <c r="C193" s="187">
        <v>2500700655</v>
      </c>
      <c r="D193" s="187" t="s">
        <v>249</v>
      </c>
      <c r="E193" s="187">
        <v>50</v>
      </c>
      <c r="F193" s="187" t="s">
        <v>302</v>
      </c>
      <c r="G193" s="232">
        <v>43800</v>
      </c>
      <c r="H193" s="187">
        <v>5000010626</v>
      </c>
      <c r="I193" s="187">
        <v>2500700655</v>
      </c>
      <c r="J193" s="187">
        <v>2500700655</v>
      </c>
      <c r="K193" s="231">
        <v>-27291.8</v>
      </c>
      <c r="L193" s="187">
        <v>1213010104</v>
      </c>
    </row>
    <row r="194" spans="1:12" ht="23.25">
      <c r="A194" s="187"/>
      <c r="B194" s="187"/>
      <c r="C194" s="187">
        <v>2500700655</v>
      </c>
      <c r="D194" s="187" t="s">
        <v>249</v>
      </c>
      <c r="E194" s="187">
        <v>50</v>
      </c>
      <c r="F194" s="187" t="s">
        <v>302</v>
      </c>
      <c r="G194" s="232">
        <v>43800</v>
      </c>
      <c r="H194" s="187">
        <v>5000010627</v>
      </c>
      <c r="I194" s="187">
        <v>2500700655</v>
      </c>
      <c r="J194" s="187">
        <v>2500700655</v>
      </c>
      <c r="K194" s="231">
        <v>-27291.8</v>
      </c>
      <c r="L194" s="187">
        <v>1213010104</v>
      </c>
    </row>
    <row r="195" spans="1:12" ht="23.25">
      <c r="A195" s="187"/>
      <c r="B195" s="187"/>
      <c r="C195" s="187">
        <v>2500700655</v>
      </c>
      <c r="D195" s="187" t="s">
        <v>249</v>
      </c>
      <c r="E195" s="187">
        <v>50</v>
      </c>
      <c r="F195" s="187" t="s">
        <v>302</v>
      </c>
      <c r="G195" s="232">
        <v>43800</v>
      </c>
      <c r="H195" s="187">
        <v>5000010628</v>
      </c>
      <c r="I195" s="187">
        <v>2500700655</v>
      </c>
      <c r="J195" s="187">
        <v>2500700655</v>
      </c>
      <c r="K195" s="231">
        <v>-27291.8</v>
      </c>
      <c r="L195" s="187">
        <v>1213010104</v>
      </c>
    </row>
    <row r="196" spans="1:12" ht="23.25">
      <c r="A196" s="187"/>
      <c r="B196" s="187"/>
      <c r="C196" s="187">
        <v>2500700655</v>
      </c>
      <c r="D196" s="187" t="s">
        <v>249</v>
      </c>
      <c r="E196" s="187">
        <v>50</v>
      </c>
      <c r="F196" s="187" t="s">
        <v>302</v>
      </c>
      <c r="G196" s="232">
        <v>43800</v>
      </c>
      <c r="H196" s="187">
        <v>5000010629</v>
      </c>
      <c r="I196" s="187">
        <v>2500700655</v>
      </c>
      <c r="J196" s="187">
        <v>2500700655</v>
      </c>
      <c r="K196" s="231">
        <v>-27291.8</v>
      </c>
      <c r="L196" s="187">
        <v>1213010104</v>
      </c>
    </row>
    <row r="197" spans="1:12" ht="23.25">
      <c r="A197" s="187"/>
      <c r="B197" s="187"/>
      <c r="C197" s="187">
        <v>2500700655</v>
      </c>
      <c r="D197" s="187" t="s">
        <v>249</v>
      </c>
      <c r="E197" s="187">
        <v>50</v>
      </c>
      <c r="F197" s="187" t="s">
        <v>302</v>
      </c>
      <c r="G197" s="232">
        <v>43800</v>
      </c>
      <c r="H197" s="187">
        <v>5000010630</v>
      </c>
      <c r="I197" s="187">
        <v>2500700655</v>
      </c>
      <c r="J197" s="187">
        <v>2500700655</v>
      </c>
      <c r="K197" s="231">
        <v>-27291.79</v>
      </c>
      <c r="L197" s="187">
        <v>1213010104</v>
      </c>
    </row>
    <row r="198" spans="1:12" ht="23.25">
      <c r="A198" s="187"/>
      <c r="B198" s="187"/>
      <c r="C198" s="187">
        <v>2500700655</v>
      </c>
      <c r="D198" s="187" t="s">
        <v>249</v>
      </c>
      <c r="E198" s="187">
        <v>50</v>
      </c>
      <c r="F198" s="187" t="s">
        <v>302</v>
      </c>
      <c r="G198" s="232">
        <v>43800</v>
      </c>
      <c r="H198" s="187">
        <v>5000010631</v>
      </c>
      <c r="I198" s="187">
        <v>2500700655</v>
      </c>
      <c r="J198" s="187">
        <v>2500700655</v>
      </c>
      <c r="K198" s="231">
        <v>-27291.79</v>
      </c>
      <c r="L198" s="187">
        <v>1213010104</v>
      </c>
    </row>
    <row r="199" spans="1:12" ht="23.25">
      <c r="A199" s="187"/>
      <c r="B199" s="187"/>
      <c r="C199" s="187">
        <v>2500700655</v>
      </c>
      <c r="D199" s="187" t="s">
        <v>249</v>
      </c>
      <c r="E199" s="187">
        <v>50</v>
      </c>
      <c r="F199" s="187" t="s">
        <v>302</v>
      </c>
      <c r="G199" s="232">
        <v>43800</v>
      </c>
      <c r="H199" s="187">
        <v>5000010632</v>
      </c>
      <c r="I199" s="187">
        <v>2500700655</v>
      </c>
      <c r="J199" s="187">
        <v>2500700655</v>
      </c>
      <c r="K199" s="231">
        <v>-27291.81</v>
      </c>
      <c r="L199" s="187">
        <v>1213010104</v>
      </c>
    </row>
    <row r="200" spans="1:12" ht="23.25">
      <c r="A200" s="187"/>
      <c r="B200" s="187"/>
      <c r="C200" s="187">
        <v>2500700655</v>
      </c>
      <c r="D200" s="187" t="s">
        <v>249</v>
      </c>
      <c r="E200" s="187">
        <v>50</v>
      </c>
      <c r="F200" s="187" t="s">
        <v>302</v>
      </c>
      <c r="G200" s="232">
        <v>43800</v>
      </c>
      <c r="H200" s="187">
        <v>5000010633</v>
      </c>
      <c r="I200" s="187">
        <v>2500700655</v>
      </c>
      <c r="J200" s="187">
        <v>2500700655</v>
      </c>
      <c r="K200" s="231">
        <v>-27291.79</v>
      </c>
      <c r="L200" s="187">
        <v>1213010104</v>
      </c>
    </row>
    <row r="201" spans="1:12" ht="23.25">
      <c r="A201" s="187"/>
      <c r="B201" s="187"/>
      <c r="C201" s="187">
        <v>2500700655</v>
      </c>
      <c r="D201" s="187" t="s">
        <v>249</v>
      </c>
      <c r="E201" s="187">
        <v>50</v>
      </c>
      <c r="F201" s="187" t="s">
        <v>302</v>
      </c>
      <c r="G201" s="232">
        <v>43800</v>
      </c>
      <c r="H201" s="187">
        <v>5000010634</v>
      </c>
      <c r="I201" s="187">
        <v>2500700655</v>
      </c>
      <c r="J201" s="187">
        <v>2500700655</v>
      </c>
      <c r="K201" s="231">
        <v>-27291.81</v>
      </c>
      <c r="L201" s="187">
        <v>1213010104</v>
      </c>
    </row>
    <row r="202" spans="1:12" ht="23.25">
      <c r="A202" s="187"/>
      <c r="B202" s="187"/>
      <c r="C202" s="187">
        <v>2500700655</v>
      </c>
      <c r="D202" s="187" t="s">
        <v>249</v>
      </c>
      <c r="E202" s="187">
        <v>50</v>
      </c>
      <c r="F202" s="187" t="s">
        <v>302</v>
      </c>
      <c r="G202" s="232">
        <v>43800</v>
      </c>
      <c r="H202" s="187">
        <v>5000010635</v>
      </c>
      <c r="I202" s="187">
        <v>2500700655</v>
      </c>
      <c r="J202" s="187">
        <v>2500700655</v>
      </c>
      <c r="K202" s="231">
        <v>-27291.79</v>
      </c>
      <c r="L202" s="187">
        <v>1213010104</v>
      </c>
    </row>
    <row r="203" spans="1:12" ht="23.25">
      <c r="A203" s="187"/>
      <c r="B203" s="187"/>
      <c r="C203" s="187">
        <v>2500700655</v>
      </c>
      <c r="D203" s="187" t="s">
        <v>249</v>
      </c>
      <c r="E203" s="187">
        <v>50</v>
      </c>
      <c r="F203" s="187" t="s">
        <v>302</v>
      </c>
      <c r="G203" s="232">
        <v>43800</v>
      </c>
      <c r="H203" s="187">
        <v>5000010636</v>
      </c>
      <c r="I203" s="187">
        <v>2500700655</v>
      </c>
      <c r="J203" s="187">
        <v>2500700655</v>
      </c>
      <c r="K203" s="231">
        <v>-27291.81</v>
      </c>
      <c r="L203" s="187">
        <v>1213010104</v>
      </c>
    </row>
    <row r="204" spans="1:12" ht="23.25">
      <c r="A204" s="187"/>
      <c r="B204" s="187"/>
      <c r="C204" s="187">
        <v>2500700655</v>
      </c>
      <c r="D204" s="187" t="s">
        <v>249</v>
      </c>
      <c r="E204" s="187">
        <v>50</v>
      </c>
      <c r="F204" s="187" t="s">
        <v>302</v>
      </c>
      <c r="G204" s="232">
        <v>43800</v>
      </c>
      <c r="H204" s="187">
        <v>5000010637</v>
      </c>
      <c r="I204" s="187">
        <v>2500700655</v>
      </c>
      <c r="J204" s="187">
        <v>2500700655</v>
      </c>
      <c r="K204" s="231">
        <v>-27291.81</v>
      </c>
      <c r="L204" s="187">
        <v>1213010104</v>
      </c>
    </row>
    <row r="205" spans="1:12" ht="23.25">
      <c r="A205" s="187"/>
      <c r="B205" s="187"/>
      <c r="C205" s="187">
        <v>2500700655</v>
      </c>
      <c r="D205" s="187" t="s">
        <v>249</v>
      </c>
      <c r="E205" s="187">
        <v>50</v>
      </c>
      <c r="F205" s="187" t="s">
        <v>302</v>
      </c>
      <c r="G205" s="232">
        <v>43800</v>
      </c>
      <c r="H205" s="187">
        <v>5000010638</v>
      </c>
      <c r="I205" s="187">
        <v>2500700655</v>
      </c>
      <c r="J205" s="187">
        <v>2500700655</v>
      </c>
      <c r="K205" s="231">
        <v>-27291.79</v>
      </c>
      <c r="L205" s="187">
        <v>1213010104</v>
      </c>
    </row>
    <row r="206" spans="1:12" ht="23.25">
      <c r="A206" s="187"/>
      <c r="B206" s="187"/>
      <c r="C206" s="187">
        <v>2500700655</v>
      </c>
      <c r="D206" s="187" t="s">
        <v>249</v>
      </c>
      <c r="E206" s="187">
        <v>50</v>
      </c>
      <c r="F206" s="187" t="s">
        <v>302</v>
      </c>
      <c r="G206" s="232">
        <v>43800</v>
      </c>
      <c r="H206" s="187">
        <v>5000010639</v>
      </c>
      <c r="I206" s="187">
        <v>2500700655</v>
      </c>
      <c r="J206" s="187">
        <v>2500700655</v>
      </c>
      <c r="K206" s="231">
        <v>-27291.81</v>
      </c>
      <c r="L206" s="187">
        <v>1213010104</v>
      </c>
    </row>
    <row r="207" spans="1:12" ht="23.25">
      <c r="A207" s="187"/>
      <c r="B207" s="187"/>
      <c r="C207" s="187">
        <v>2500700655</v>
      </c>
      <c r="D207" s="187" t="s">
        <v>249</v>
      </c>
      <c r="E207" s="187">
        <v>50</v>
      </c>
      <c r="F207" s="187" t="s">
        <v>302</v>
      </c>
      <c r="G207" s="232">
        <v>43800</v>
      </c>
      <c r="H207" s="187">
        <v>5000010640</v>
      </c>
      <c r="I207" s="187">
        <v>2500700655</v>
      </c>
      <c r="J207" s="187">
        <v>2500700655</v>
      </c>
      <c r="K207" s="231">
        <v>-27291.79</v>
      </c>
      <c r="L207" s="187">
        <v>1213010104</v>
      </c>
    </row>
    <row r="208" spans="1:12" ht="23.25">
      <c r="A208" s="187"/>
      <c r="B208" s="187"/>
      <c r="C208" s="187">
        <v>2500700655</v>
      </c>
      <c r="D208" s="187" t="s">
        <v>249</v>
      </c>
      <c r="E208" s="187">
        <v>50</v>
      </c>
      <c r="F208" s="187" t="s">
        <v>302</v>
      </c>
      <c r="G208" s="232">
        <v>43800</v>
      </c>
      <c r="H208" s="187">
        <v>5000010641</v>
      </c>
      <c r="I208" s="187">
        <v>2500700655</v>
      </c>
      <c r="J208" s="187">
        <v>2500700655</v>
      </c>
      <c r="K208" s="231">
        <v>-27291.79</v>
      </c>
      <c r="L208" s="187">
        <v>1213010104</v>
      </c>
    </row>
    <row r="209" spans="1:12" ht="23.25">
      <c r="A209" s="187"/>
      <c r="B209" s="187"/>
      <c r="C209" s="187">
        <v>2500700655</v>
      </c>
      <c r="D209" s="187" t="s">
        <v>249</v>
      </c>
      <c r="E209" s="187">
        <v>50</v>
      </c>
      <c r="F209" s="187" t="s">
        <v>302</v>
      </c>
      <c r="G209" s="232">
        <v>43800</v>
      </c>
      <c r="H209" s="187">
        <v>5000010642</v>
      </c>
      <c r="I209" s="187">
        <v>2500700655</v>
      </c>
      <c r="J209" s="187">
        <v>2500700655</v>
      </c>
      <c r="K209" s="231">
        <v>-27291.81</v>
      </c>
      <c r="L209" s="187">
        <v>1213010104</v>
      </c>
    </row>
    <row r="210" spans="1:12" ht="23.25">
      <c r="A210" s="187"/>
      <c r="B210" s="187"/>
      <c r="C210" s="187">
        <v>2500700655</v>
      </c>
      <c r="D210" s="187" t="s">
        <v>249</v>
      </c>
      <c r="E210" s="187">
        <v>50</v>
      </c>
      <c r="F210" s="187" t="s">
        <v>302</v>
      </c>
      <c r="G210" s="232">
        <v>43800</v>
      </c>
      <c r="H210" s="187">
        <v>5000010643</v>
      </c>
      <c r="I210" s="187">
        <v>2500700655</v>
      </c>
      <c r="J210" s="187">
        <v>2500700655</v>
      </c>
      <c r="K210" s="231">
        <v>-27291.79</v>
      </c>
      <c r="L210" s="187">
        <v>1213010104</v>
      </c>
    </row>
    <row r="211" spans="1:12" ht="23.25">
      <c r="A211" s="187"/>
      <c r="B211" s="187"/>
      <c r="C211" s="187">
        <v>2500700655</v>
      </c>
      <c r="D211" s="187" t="s">
        <v>249</v>
      </c>
      <c r="E211" s="187">
        <v>50</v>
      </c>
      <c r="F211" s="187" t="s">
        <v>302</v>
      </c>
      <c r="G211" s="232">
        <v>43800</v>
      </c>
      <c r="H211" s="187">
        <v>5000010644</v>
      </c>
      <c r="I211" s="187">
        <v>2500700655</v>
      </c>
      <c r="J211" s="187">
        <v>2500700655</v>
      </c>
      <c r="K211" s="231">
        <v>-27291.81</v>
      </c>
      <c r="L211" s="187">
        <v>1213010104</v>
      </c>
    </row>
    <row r="212" spans="1:12" ht="23.25">
      <c r="A212" s="187"/>
      <c r="B212" s="187"/>
      <c r="C212" s="187">
        <v>2500700655</v>
      </c>
      <c r="D212" s="187" t="s">
        <v>249</v>
      </c>
      <c r="E212" s="187">
        <v>50</v>
      </c>
      <c r="F212" s="187" t="s">
        <v>302</v>
      </c>
      <c r="G212" s="232">
        <v>43800</v>
      </c>
      <c r="H212" s="187">
        <v>5000010645</v>
      </c>
      <c r="I212" s="187">
        <v>2500700655</v>
      </c>
      <c r="J212" s="187">
        <v>2500700655</v>
      </c>
      <c r="K212" s="231">
        <v>-27291.79</v>
      </c>
      <c r="L212" s="187">
        <v>1213010104</v>
      </c>
    </row>
    <row r="213" spans="1:12" ht="23.25">
      <c r="A213" s="187"/>
      <c r="B213" s="187"/>
      <c r="C213" s="187">
        <v>2500700655</v>
      </c>
      <c r="D213" s="187" t="s">
        <v>249</v>
      </c>
      <c r="E213" s="187">
        <v>50</v>
      </c>
      <c r="F213" s="187" t="s">
        <v>302</v>
      </c>
      <c r="G213" s="232">
        <v>43800</v>
      </c>
      <c r="H213" s="187">
        <v>5000010646</v>
      </c>
      <c r="I213" s="187">
        <v>2500700655</v>
      </c>
      <c r="J213" s="187">
        <v>2500700655</v>
      </c>
      <c r="K213" s="231">
        <v>-27291.81</v>
      </c>
      <c r="L213" s="187">
        <v>1213010104</v>
      </c>
    </row>
    <row r="214" spans="1:12" ht="23.25">
      <c r="A214" s="187"/>
      <c r="B214" s="187"/>
      <c r="C214" s="187">
        <v>2500700655</v>
      </c>
      <c r="D214" s="187" t="s">
        <v>249</v>
      </c>
      <c r="E214" s="187">
        <v>50</v>
      </c>
      <c r="F214" s="187" t="s">
        <v>302</v>
      </c>
      <c r="G214" s="232">
        <v>43800</v>
      </c>
      <c r="H214" s="187">
        <v>5000010647</v>
      </c>
      <c r="I214" s="187">
        <v>2500700655</v>
      </c>
      <c r="J214" s="187">
        <v>2500700655</v>
      </c>
      <c r="K214" s="231">
        <v>-27291.79</v>
      </c>
      <c r="L214" s="187">
        <v>1213010104</v>
      </c>
    </row>
    <row r="215" spans="1:12" ht="23.25">
      <c r="A215" s="187"/>
      <c r="B215" s="187"/>
      <c r="C215" s="187">
        <v>2500700655</v>
      </c>
      <c r="D215" s="187" t="s">
        <v>249</v>
      </c>
      <c r="E215" s="187">
        <v>50</v>
      </c>
      <c r="F215" s="187" t="s">
        <v>302</v>
      </c>
      <c r="G215" s="232">
        <v>43800</v>
      </c>
      <c r="H215" s="187">
        <v>5000010648</v>
      </c>
      <c r="I215" s="187">
        <v>2500700655</v>
      </c>
      <c r="J215" s="187">
        <v>2500700655</v>
      </c>
      <c r="K215" s="231">
        <v>-27291.81</v>
      </c>
      <c r="L215" s="187">
        <v>1213010104</v>
      </c>
    </row>
    <row r="216" spans="1:12" ht="23.25">
      <c r="A216" s="187"/>
      <c r="B216" s="187"/>
      <c r="C216" s="187">
        <v>2500700655</v>
      </c>
      <c r="D216" s="187" t="s">
        <v>249</v>
      </c>
      <c r="E216" s="187">
        <v>50</v>
      </c>
      <c r="F216" s="187" t="s">
        <v>302</v>
      </c>
      <c r="G216" s="232">
        <v>43800</v>
      </c>
      <c r="H216" s="187">
        <v>5000010649</v>
      </c>
      <c r="I216" s="187">
        <v>2500700655</v>
      </c>
      <c r="J216" s="187">
        <v>2500700655</v>
      </c>
      <c r="K216" s="231">
        <v>-27291.79</v>
      </c>
      <c r="L216" s="187">
        <v>1213010104</v>
      </c>
    </row>
    <row r="217" spans="1:12" ht="23.25">
      <c r="A217" s="187"/>
      <c r="B217" s="187"/>
      <c r="C217" s="187">
        <v>2500700655</v>
      </c>
      <c r="D217" s="187" t="s">
        <v>249</v>
      </c>
      <c r="E217" s="187">
        <v>50</v>
      </c>
      <c r="F217" s="187" t="s">
        <v>302</v>
      </c>
      <c r="G217" s="232">
        <v>43800</v>
      </c>
      <c r="H217" s="187">
        <v>5000010650</v>
      </c>
      <c r="I217" s="187">
        <v>2500700655</v>
      </c>
      <c r="J217" s="187">
        <v>2500700655</v>
      </c>
      <c r="K217" s="231">
        <v>-68716.34</v>
      </c>
      <c r="L217" s="187">
        <v>1213010104</v>
      </c>
    </row>
    <row r="218" spans="1:12" ht="23.25">
      <c r="A218" s="187"/>
      <c r="B218" s="187"/>
      <c r="C218" s="187">
        <v>2500700655</v>
      </c>
      <c r="D218" s="187" t="s">
        <v>249</v>
      </c>
      <c r="E218" s="187">
        <v>50</v>
      </c>
      <c r="F218" s="187" t="s">
        <v>302</v>
      </c>
      <c r="G218" s="232">
        <v>43800</v>
      </c>
      <c r="H218" s="187">
        <v>5000010651</v>
      </c>
      <c r="I218" s="187">
        <v>2500700655</v>
      </c>
      <c r="J218" s="187">
        <v>2500700655</v>
      </c>
      <c r="K218" s="231">
        <v>-68716.34</v>
      </c>
      <c r="L218" s="187">
        <v>1213010104</v>
      </c>
    </row>
    <row r="219" spans="1:12" ht="23.25">
      <c r="A219" s="187"/>
      <c r="B219" s="187"/>
      <c r="C219" s="187">
        <v>2500700655</v>
      </c>
      <c r="D219" s="187" t="s">
        <v>249</v>
      </c>
      <c r="E219" s="187">
        <v>50</v>
      </c>
      <c r="F219" s="187" t="s">
        <v>302</v>
      </c>
      <c r="G219" s="232">
        <v>43800</v>
      </c>
      <c r="H219" s="187">
        <v>5000010652</v>
      </c>
      <c r="I219" s="187">
        <v>2500700655</v>
      </c>
      <c r="J219" s="187">
        <v>2500700655</v>
      </c>
      <c r="K219" s="231">
        <v>-68716.34</v>
      </c>
      <c r="L219" s="187">
        <v>1213010104</v>
      </c>
    </row>
    <row r="220" spans="1:12" ht="23.25">
      <c r="A220" s="187"/>
      <c r="B220" s="187"/>
      <c r="C220" s="187">
        <v>2500700655</v>
      </c>
      <c r="D220" s="187" t="s">
        <v>249</v>
      </c>
      <c r="E220" s="187">
        <v>50</v>
      </c>
      <c r="F220" s="187" t="s">
        <v>302</v>
      </c>
      <c r="G220" s="232">
        <v>43800</v>
      </c>
      <c r="H220" s="187">
        <v>5000010653</v>
      </c>
      <c r="I220" s="187">
        <v>2500700655</v>
      </c>
      <c r="J220" s="187">
        <v>2500700655</v>
      </c>
      <c r="K220" s="231">
        <v>-68716.34</v>
      </c>
      <c r="L220" s="187">
        <v>1213010104</v>
      </c>
    </row>
    <row r="221" spans="1:12" ht="23.25">
      <c r="A221" s="187"/>
      <c r="B221" s="187"/>
      <c r="C221" s="187">
        <v>2500700655</v>
      </c>
      <c r="D221" s="187" t="s">
        <v>249</v>
      </c>
      <c r="E221" s="187">
        <v>50</v>
      </c>
      <c r="F221" s="187" t="s">
        <v>302</v>
      </c>
      <c r="G221" s="232">
        <v>43800</v>
      </c>
      <c r="H221" s="187">
        <v>5000010654</v>
      </c>
      <c r="I221" s="187">
        <v>2500700655</v>
      </c>
      <c r="J221" s="187">
        <v>2500700655</v>
      </c>
      <c r="K221" s="231">
        <v>-68716.34</v>
      </c>
      <c r="L221" s="187">
        <v>1213010104</v>
      </c>
    </row>
    <row r="222" spans="1:12" ht="23.25">
      <c r="A222" s="187"/>
      <c r="B222" s="187"/>
      <c r="C222" s="187">
        <v>2500700655</v>
      </c>
      <c r="D222" s="187" t="s">
        <v>249</v>
      </c>
      <c r="E222" s="187">
        <v>50</v>
      </c>
      <c r="F222" s="187" t="s">
        <v>302</v>
      </c>
      <c r="G222" s="232">
        <v>43800</v>
      </c>
      <c r="H222" s="187">
        <v>5000010655</v>
      </c>
      <c r="I222" s="187">
        <v>2500700655</v>
      </c>
      <c r="J222" s="187">
        <v>2500700655</v>
      </c>
      <c r="K222" s="231">
        <v>-68716.34</v>
      </c>
      <c r="L222" s="187">
        <v>1213010104</v>
      </c>
    </row>
    <row r="223" spans="1:12" ht="23.25">
      <c r="A223" s="187"/>
      <c r="B223" s="187"/>
      <c r="C223" s="187">
        <v>2500700655</v>
      </c>
      <c r="D223" s="187" t="s">
        <v>249</v>
      </c>
      <c r="E223" s="187">
        <v>50</v>
      </c>
      <c r="F223" s="187" t="s">
        <v>302</v>
      </c>
      <c r="G223" s="232">
        <v>43800</v>
      </c>
      <c r="H223" s="187">
        <v>5000010656</v>
      </c>
      <c r="I223" s="187">
        <v>2500700655</v>
      </c>
      <c r="J223" s="187">
        <v>2500700655</v>
      </c>
      <c r="K223" s="231">
        <v>-68716.34</v>
      </c>
      <c r="L223" s="187">
        <v>1213010104</v>
      </c>
    </row>
    <row r="224" spans="1:12" ht="23.25">
      <c r="A224" s="187"/>
      <c r="B224" s="187"/>
      <c r="C224" s="187">
        <v>2500700655</v>
      </c>
      <c r="D224" s="187" t="s">
        <v>249</v>
      </c>
      <c r="E224" s="187">
        <v>50</v>
      </c>
      <c r="F224" s="187" t="s">
        <v>302</v>
      </c>
      <c r="G224" s="232">
        <v>43800</v>
      </c>
      <c r="H224" s="187">
        <v>5000010657</v>
      </c>
      <c r="I224" s="187">
        <v>2500700655</v>
      </c>
      <c r="J224" s="187">
        <v>2500700655</v>
      </c>
      <c r="K224" s="231">
        <v>-68716.34</v>
      </c>
      <c r="L224" s="187">
        <v>1213010104</v>
      </c>
    </row>
    <row r="225" spans="1:12" ht="23.25">
      <c r="A225" s="187"/>
      <c r="B225" s="187"/>
      <c r="C225" s="187">
        <v>2500700655</v>
      </c>
      <c r="D225" s="187" t="s">
        <v>249</v>
      </c>
      <c r="E225" s="187">
        <v>50</v>
      </c>
      <c r="F225" s="187" t="s">
        <v>302</v>
      </c>
      <c r="G225" s="232">
        <v>43800</v>
      </c>
      <c r="H225" s="187">
        <v>5000010658</v>
      </c>
      <c r="I225" s="187">
        <v>2500700655</v>
      </c>
      <c r="J225" s="187">
        <v>2500700655</v>
      </c>
      <c r="K225" s="231">
        <v>-68716.34</v>
      </c>
      <c r="L225" s="187">
        <v>1213010104</v>
      </c>
    </row>
    <row r="226" spans="1:12" ht="23.25">
      <c r="A226" s="187"/>
      <c r="B226" s="187"/>
      <c r="C226" s="187">
        <v>2500700655</v>
      </c>
      <c r="D226" s="187" t="s">
        <v>249</v>
      </c>
      <c r="E226" s="187">
        <v>50</v>
      </c>
      <c r="F226" s="187" t="s">
        <v>302</v>
      </c>
      <c r="G226" s="232">
        <v>43800</v>
      </c>
      <c r="H226" s="187">
        <v>5000010659</v>
      </c>
      <c r="I226" s="187">
        <v>2500700655</v>
      </c>
      <c r="J226" s="187">
        <v>2500700655</v>
      </c>
      <c r="K226" s="231">
        <v>-68716.34</v>
      </c>
      <c r="L226" s="187">
        <v>1213010104</v>
      </c>
    </row>
    <row r="227" spans="1:12" ht="23.25">
      <c r="A227" s="187"/>
      <c r="B227" s="187"/>
      <c r="C227" s="187">
        <v>2500700655</v>
      </c>
      <c r="D227" s="187" t="s">
        <v>249</v>
      </c>
      <c r="E227" s="187">
        <v>50</v>
      </c>
      <c r="F227" s="187" t="s">
        <v>302</v>
      </c>
      <c r="G227" s="232">
        <v>43800</v>
      </c>
      <c r="H227" s="187">
        <v>5000010660</v>
      </c>
      <c r="I227" s="187">
        <v>2500700655</v>
      </c>
      <c r="J227" s="187">
        <v>2500700655</v>
      </c>
      <c r="K227" s="231">
        <v>-68716.34</v>
      </c>
      <c r="L227" s="187">
        <v>1213010104</v>
      </c>
    </row>
    <row r="228" spans="1:12" ht="23.25">
      <c r="A228" s="187"/>
      <c r="B228" s="187"/>
      <c r="C228" s="187">
        <v>2500700655</v>
      </c>
      <c r="D228" s="187" t="s">
        <v>249</v>
      </c>
      <c r="E228" s="187">
        <v>50</v>
      </c>
      <c r="F228" s="187" t="s">
        <v>302</v>
      </c>
      <c r="G228" s="232">
        <v>43800</v>
      </c>
      <c r="H228" s="187">
        <v>5000010661</v>
      </c>
      <c r="I228" s="187">
        <v>2500700655</v>
      </c>
      <c r="J228" s="187">
        <v>2500700655</v>
      </c>
      <c r="K228" s="231">
        <v>-7340.15</v>
      </c>
      <c r="L228" s="187">
        <v>1213010104</v>
      </c>
    </row>
    <row r="229" spans="1:12" ht="23.25">
      <c r="A229" s="187"/>
      <c r="B229" s="187"/>
      <c r="C229" s="187">
        <v>2500700655</v>
      </c>
      <c r="D229" s="187" t="s">
        <v>249</v>
      </c>
      <c r="E229" s="187">
        <v>50</v>
      </c>
      <c r="F229" s="187" t="s">
        <v>302</v>
      </c>
      <c r="G229" s="232">
        <v>43800</v>
      </c>
      <c r="H229" s="187">
        <v>5000010662</v>
      </c>
      <c r="I229" s="187">
        <v>2500700655</v>
      </c>
      <c r="J229" s="187">
        <v>2500700655</v>
      </c>
      <c r="K229" s="231">
        <v>-7340.15</v>
      </c>
      <c r="L229" s="187">
        <v>1213010104</v>
      </c>
    </row>
    <row r="230" spans="1:12" ht="23.25">
      <c r="A230" s="187"/>
      <c r="B230" s="187"/>
      <c r="C230" s="187">
        <v>2500700655</v>
      </c>
      <c r="D230" s="187" t="s">
        <v>249</v>
      </c>
      <c r="E230" s="187">
        <v>50</v>
      </c>
      <c r="F230" s="187" t="s">
        <v>302</v>
      </c>
      <c r="G230" s="232">
        <v>43800</v>
      </c>
      <c r="H230" s="187">
        <v>5000010804</v>
      </c>
      <c r="I230" s="187">
        <v>2500700655</v>
      </c>
      <c r="J230" s="187">
        <v>2500700655</v>
      </c>
      <c r="K230" s="231">
        <v>-27330.28</v>
      </c>
      <c r="L230" s="187">
        <v>1213010104</v>
      </c>
    </row>
    <row r="231" spans="1:12" ht="23.25">
      <c r="A231" s="187"/>
      <c r="B231" s="187"/>
      <c r="C231" s="187">
        <v>2500700655</v>
      </c>
      <c r="D231" s="187" t="s">
        <v>249</v>
      </c>
      <c r="E231" s="187">
        <v>50</v>
      </c>
      <c r="F231" s="187" t="s">
        <v>302</v>
      </c>
      <c r="G231" s="232">
        <v>43800</v>
      </c>
      <c r="H231" s="187">
        <v>5000010805</v>
      </c>
      <c r="I231" s="187">
        <v>2500700655</v>
      </c>
      <c r="J231" s="187">
        <v>2500700655</v>
      </c>
      <c r="K231" s="231">
        <v>-27291.8</v>
      </c>
      <c r="L231" s="187">
        <v>1213010104</v>
      </c>
    </row>
    <row r="232" spans="1:12" ht="23.25">
      <c r="A232" s="187"/>
      <c r="B232" s="187"/>
      <c r="C232" s="187">
        <v>2500700655</v>
      </c>
      <c r="D232" s="187" t="s">
        <v>249</v>
      </c>
      <c r="E232" s="187">
        <v>50</v>
      </c>
      <c r="F232" s="187" t="s">
        <v>302</v>
      </c>
      <c r="G232" s="232">
        <v>43800</v>
      </c>
      <c r="H232" s="187">
        <v>5000010806</v>
      </c>
      <c r="I232" s="187">
        <v>2500700655</v>
      </c>
      <c r="J232" s="187">
        <v>2500700655</v>
      </c>
      <c r="K232" s="231">
        <v>-27291.8</v>
      </c>
      <c r="L232" s="187">
        <v>1213010104</v>
      </c>
    </row>
    <row r="233" spans="1:12" ht="23.25">
      <c r="A233" s="187"/>
      <c r="B233" s="187"/>
      <c r="C233" s="187">
        <v>2500700655</v>
      </c>
      <c r="D233" s="187" t="s">
        <v>249</v>
      </c>
      <c r="E233" s="187">
        <v>50</v>
      </c>
      <c r="F233" s="187" t="s">
        <v>302</v>
      </c>
      <c r="G233" s="232">
        <v>43800</v>
      </c>
      <c r="H233" s="187">
        <v>5000010807</v>
      </c>
      <c r="I233" s="187">
        <v>2500700655</v>
      </c>
      <c r="J233" s="187">
        <v>2500700655</v>
      </c>
      <c r="K233" s="231">
        <v>-27291.8</v>
      </c>
      <c r="L233" s="187">
        <v>1213010104</v>
      </c>
    </row>
    <row r="234" spans="1:12" ht="23.25">
      <c r="A234" s="187"/>
      <c r="B234" s="187"/>
      <c r="C234" s="187">
        <v>2500700655</v>
      </c>
      <c r="D234" s="187" t="s">
        <v>249</v>
      </c>
      <c r="E234" s="187">
        <v>50</v>
      </c>
      <c r="F234" s="187" t="s">
        <v>302</v>
      </c>
      <c r="G234" s="232">
        <v>43800</v>
      </c>
      <c r="H234" s="187">
        <v>5000010808</v>
      </c>
      <c r="I234" s="187">
        <v>2500700655</v>
      </c>
      <c r="J234" s="187">
        <v>2500700655</v>
      </c>
      <c r="K234" s="231">
        <v>-27291.8</v>
      </c>
      <c r="L234" s="187">
        <v>1213010104</v>
      </c>
    </row>
    <row r="235" spans="1:12" ht="23.25">
      <c r="A235" s="187"/>
      <c r="B235" s="187"/>
      <c r="C235" s="187">
        <v>2500700655</v>
      </c>
      <c r="D235" s="187" t="s">
        <v>249</v>
      </c>
      <c r="E235" s="187">
        <v>50</v>
      </c>
      <c r="F235" s="187" t="s">
        <v>302</v>
      </c>
      <c r="G235" s="232">
        <v>43800</v>
      </c>
      <c r="H235" s="187">
        <v>5000010809</v>
      </c>
      <c r="I235" s="187">
        <v>2500700655</v>
      </c>
      <c r="J235" s="187">
        <v>2500700655</v>
      </c>
      <c r="K235" s="231">
        <v>-7340.15</v>
      </c>
      <c r="L235" s="187">
        <v>1213010104</v>
      </c>
    </row>
    <row r="236" spans="1:12" ht="23.25">
      <c r="A236" s="187"/>
      <c r="B236" s="187"/>
      <c r="C236" s="187">
        <v>2500700655</v>
      </c>
      <c r="D236" s="187" t="s">
        <v>249</v>
      </c>
      <c r="E236" s="187">
        <v>50</v>
      </c>
      <c r="F236" s="187" t="s">
        <v>302</v>
      </c>
      <c r="G236" s="232">
        <v>43800</v>
      </c>
      <c r="H236" s="187">
        <v>5000010810</v>
      </c>
      <c r="I236" s="187">
        <v>2500700655</v>
      </c>
      <c r="J236" s="187">
        <v>2500700655</v>
      </c>
      <c r="K236" s="231">
        <v>-7340.15</v>
      </c>
      <c r="L236" s="187">
        <v>1213010104</v>
      </c>
    </row>
    <row r="237" spans="1:12" ht="23.25">
      <c r="A237" s="187"/>
      <c r="B237" s="187"/>
      <c r="C237" s="187">
        <v>2500700655</v>
      </c>
      <c r="D237" s="187" t="s">
        <v>249</v>
      </c>
      <c r="E237" s="187">
        <v>50</v>
      </c>
      <c r="F237" s="187" t="s">
        <v>302</v>
      </c>
      <c r="G237" s="232">
        <v>43800</v>
      </c>
      <c r="H237" s="187">
        <v>5000010811</v>
      </c>
      <c r="I237" s="187">
        <v>2500700655</v>
      </c>
      <c r="J237" s="187">
        <v>2500700655</v>
      </c>
      <c r="K237" s="231">
        <v>-7340.15</v>
      </c>
      <c r="L237" s="187">
        <v>1213010104</v>
      </c>
    </row>
    <row r="238" spans="1:12" ht="23.25">
      <c r="A238" s="187"/>
      <c r="B238" s="187"/>
      <c r="C238" s="187">
        <v>2500700655</v>
      </c>
      <c r="D238" s="187" t="s">
        <v>249</v>
      </c>
      <c r="E238" s="187">
        <v>50</v>
      </c>
      <c r="F238" s="187" t="s">
        <v>302</v>
      </c>
      <c r="G238" s="232">
        <v>43800</v>
      </c>
      <c r="H238" s="187">
        <v>5000010812</v>
      </c>
      <c r="I238" s="187">
        <v>2500700655</v>
      </c>
      <c r="J238" s="187">
        <v>2500700655</v>
      </c>
      <c r="K238" s="231">
        <v>-7340.15</v>
      </c>
      <c r="L238" s="187">
        <v>1213010104</v>
      </c>
    </row>
    <row r="239" spans="1:12" ht="23.25">
      <c r="A239" s="187"/>
      <c r="B239" s="187"/>
      <c r="C239" s="187">
        <v>2500700655</v>
      </c>
      <c r="D239" s="187" t="s">
        <v>249</v>
      </c>
      <c r="E239" s="187">
        <v>50</v>
      </c>
      <c r="F239" s="187" t="s">
        <v>302</v>
      </c>
      <c r="G239" s="232">
        <v>43800</v>
      </c>
      <c r="H239" s="187">
        <v>5000010813</v>
      </c>
      <c r="I239" s="187">
        <v>2500700655</v>
      </c>
      <c r="J239" s="187">
        <v>2500700655</v>
      </c>
      <c r="K239" s="231">
        <v>-7340.15</v>
      </c>
      <c r="L239" s="187">
        <v>1213010104</v>
      </c>
    </row>
    <row r="240" spans="1:12" ht="23.25">
      <c r="A240" s="187"/>
      <c r="B240" s="187"/>
      <c r="C240" s="187">
        <v>2500700655</v>
      </c>
      <c r="D240" s="187" t="s">
        <v>249</v>
      </c>
      <c r="E240" s="187">
        <v>50</v>
      </c>
      <c r="F240" s="187" t="s">
        <v>302</v>
      </c>
      <c r="G240" s="232">
        <v>43800</v>
      </c>
      <c r="H240" s="187">
        <v>5000010814</v>
      </c>
      <c r="I240" s="187">
        <v>2500700655</v>
      </c>
      <c r="J240" s="187">
        <v>2500700655</v>
      </c>
      <c r="K240" s="231">
        <v>-7340.15</v>
      </c>
      <c r="L240" s="187">
        <v>1213010104</v>
      </c>
    </row>
    <row r="241" spans="1:12" ht="23.25">
      <c r="A241" s="187"/>
      <c r="B241" s="187"/>
      <c r="C241" s="187">
        <v>2500700655</v>
      </c>
      <c r="D241" s="187" t="s">
        <v>249</v>
      </c>
      <c r="E241" s="187">
        <v>50</v>
      </c>
      <c r="F241" s="187" t="s">
        <v>302</v>
      </c>
      <c r="G241" s="232">
        <v>43800</v>
      </c>
      <c r="H241" s="187">
        <v>5000010815</v>
      </c>
      <c r="I241" s="187">
        <v>2500700655</v>
      </c>
      <c r="J241" s="187">
        <v>2500700655</v>
      </c>
      <c r="K241" s="231">
        <v>-18617.02</v>
      </c>
      <c r="L241" s="187">
        <v>1213010104</v>
      </c>
    </row>
    <row r="242" spans="1:12" ht="23.25">
      <c r="A242" s="187"/>
      <c r="B242" s="187"/>
      <c r="C242" s="187">
        <v>2500700655</v>
      </c>
      <c r="D242" s="187" t="s">
        <v>249</v>
      </c>
      <c r="E242" s="187">
        <v>50</v>
      </c>
      <c r="F242" s="187" t="s">
        <v>302</v>
      </c>
      <c r="G242" s="232">
        <v>43800</v>
      </c>
      <c r="H242" s="187">
        <v>5000010816</v>
      </c>
      <c r="I242" s="187">
        <v>2500700655</v>
      </c>
      <c r="J242" s="187">
        <v>2500700655</v>
      </c>
      <c r="K242" s="231">
        <v>-23204.17</v>
      </c>
      <c r="L242" s="187">
        <v>1213010104</v>
      </c>
    </row>
    <row r="243" spans="1:12" ht="23.25">
      <c r="A243" s="187"/>
      <c r="B243" s="187"/>
      <c r="C243" s="187">
        <v>2500700655</v>
      </c>
      <c r="D243" s="187" t="s">
        <v>249</v>
      </c>
      <c r="E243" s="187">
        <v>50</v>
      </c>
      <c r="F243" s="187" t="s">
        <v>302</v>
      </c>
      <c r="G243" s="232">
        <v>43800</v>
      </c>
      <c r="H243" s="187">
        <v>5000010817</v>
      </c>
      <c r="I243" s="187">
        <v>2500700655</v>
      </c>
      <c r="J243" s="187">
        <v>2500700655</v>
      </c>
      <c r="K243" s="231">
        <v>-23204.17</v>
      </c>
      <c r="L243" s="187">
        <v>1213010104</v>
      </c>
    </row>
    <row r="244" spans="1:12" ht="23.25">
      <c r="A244" s="187"/>
      <c r="B244" s="187"/>
      <c r="C244" s="187">
        <v>2500700655</v>
      </c>
      <c r="D244" s="187" t="s">
        <v>249</v>
      </c>
      <c r="E244" s="187">
        <v>50</v>
      </c>
      <c r="F244" s="187" t="s">
        <v>302</v>
      </c>
      <c r="G244" s="232">
        <v>43800</v>
      </c>
      <c r="H244" s="187">
        <v>5000010818</v>
      </c>
      <c r="I244" s="187">
        <v>2500700655</v>
      </c>
      <c r="J244" s="187">
        <v>2500700655</v>
      </c>
      <c r="K244" s="231">
        <v>-23204.16</v>
      </c>
      <c r="L244" s="187">
        <v>1213010104</v>
      </c>
    </row>
    <row r="245" spans="1:12" ht="23.25">
      <c r="A245" s="187"/>
      <c r="B245" s="187"/>
      <c r="C245" s="187">
        <v>2500700655</v>
      </c>
      <c r="D245" s="187" t="s">
        <v>249</v>
      </c>
      <c r="E245" s="187">
        <v>50</v>
      </c>
      <c r="F245" s="187" t="s">
        <v>302</v>
      </c>
      <c r="G245" s="232">
        <v>43800</v>
      </c>
      <c r="H245" s="187">
        <v>5000010819</v>
      </c>
      <c r="I245" s="187">
        <v>2500700655</v>
      </c>
      <c r="J245" s="187">
        <v>2500700655</v>
      </c>
      <c r="K245" s="231">
        <v>-23204.18</v>
      </c>
      <c r="L245" s="187">
        <v>1213010104</v>
      </c>
    </row>
    <row r="246" spans="1:12" ht="23.25">
      <c r="A246" s="187"/>
      <c r="B246" s="187"/>
      <c r="C246" s="187">
        <v>2500700655</v>
      </c>
      <c r="D246" s="187" t="s">
        <v>249</v>
      </c>
      <c r="E246" s="187">
        <v>50</v>
      </c>
      <c r="F246" s="187" t="s">
        <v>302</v>
      </c>
      <c r="G246" s="232">
        <v>43800</v>
      </c>
      <c r="H246" s="187">
        <v>5000010820</v>
      </c>
      <c r="I246" s="187">
        <v>2500700655</v>
      </c>
      <c r="J246" s="187">
        <v>2500700655</v>
      </c>
      <c r="K246" s="231">
        <v>-23204.16</v>
      </c>
      <c r="L246" s="187">
        <v>1213010104</v>
      </c>
    </row>
    <row r="247" spans="1:12" ht="23.25">
      <c r="A247" s="187"/>
      <c r="B247" s="187"/>
      <c r="C247" s="187">
        <v>2500700655</v>
      </c>
      <c r="D247" s="187" t="s">
        <v>249</v>
      </c>
      <c r="E247" s="187">
        <v>50</v>
      </c>
      <c r="F247" s="187" t="s">
        <v>302</v>
      </c>
      <c r="G247" s="232">
        <v>43800</v>
      </c>
      <c r="H247" s="187">
        <v>5000010821</v>
      </c>
      <c r="I247" s="187">
        <v>2500700655</v>
      </c>
      <c r="J247" s="187">
        <v>2500700655</v>
      </c>
      <c r="K247" s="231">
        <v>-23204.18</v>
      </c>
      <c r="L247" s="187">
        <v>1213010104</v>
      </c>
    </row>
    <row r="248" spans="1:12" ht="23.25">
      <c r="A248" s="187"/>
      <c r="B248" s="187"/>
      <c r="C248" s="187">
        <v>2500700655</v>
      </c>
      <c r="D248" s="187" t="s">
        <v>249</v>
      </c>
      <c r="E248" s="187">
        <v>50</v>
      </c>
      <c r="F248" s="187" t="s">
        <v>302</v>
      </c>
      <c r="G248" s="232">
        <v>43800</v>
      </c>
      <c r="H248" s="187">
        <v>5000010822</v>
      </c>
      <c r="I248" s="187">
        <v>2500700655</v>
      </c>
      <c r="J248" s="187">
        <v>2500700655</v>
      </c>
      <c r="K248" s="231">
        <v>-23204.16</v>
      </c>
      <c r="L248" s="187">
        <v>1213010104</v>
      </c>
    </row>
    <row r="249" spans="1:12" ht="23.25">
      <c r="A249" s="187"/>
      <c r="B249" s="187"/>
      <c r="C249" s="187">
        <v>2500700655</v>
      </c>
      <c r="D249" s="187" t="s">
        <v>249</v>
      </c>
      <c r="E249" s="187">
        <v>50</v>
      </c>
      <c r="F249" s="187" t="s">
        <v>302</v>
      </c>
      <c r="G249" s="232">
        <v>43800</v>
      </c>
      <c r="H249" s="187">
        <v>5000010823</v>
      </c>
      <c r="I249" s="187">
        <v>2500700655</v>
      </c>
      <c r="J249" s="187">
        <v>2500700655</v>
      </c>
      <c r="K249" s="230">
        <v>-840.76</v>
      </c>
      <c r="L249" s="187">
        <v>1213010104</v>
      </c>
    </row>
    <row r="250" spans="1:12" ht="23.25">
      <c r="A250" s="187"/>
      <c r="B250" s="187"/>
      <c r="C250" s="187">
        <v>2500700655</v>
      </c>
      <c r="D250" s="187" t="s">
        <v>249</v>
      </c>
      <c r="E250" s="187">
        <v>50</v>
      </c>
      <c r="F250" s="187" t="s">
        <v>302</v>
      </c>
      <c r="G250" s="232">
        <v>43800</v>
      </c>
      <c r="H250" s="187">
        <v>5000010824</v>
      </c>
      <c r="I250" s="187">
        <v>2500700655</v>
      </c>
      <c r="J250" s="187">
        <v>2500700655</v>
      </c>
      <c r="K250" s="231">
        <v>-1047.93</v>
      </c>
      <c r="L250" s="187">
        <v>1213010104</v>
      </c>
    </row>
    <row r="251" spans="1:12" ht="23.25">
      <c r="A251" s="187"/>
      <c r="B251" s="187"/>
      <c r="C251" s="187">
        <v>2500700655</v>
      </c>
      <c r="D251" s="187" t="s">
        <v>249</v>
      </c>
      <c r="E251" s="187">
        <v>50</v>
      </c>
      <c r="F251" s="187" t="s">
        <v>302</v>
      </c>
      <c r="G251" s="232">
        <v>43800</v>
      </c>
      <c r="H251" s="187">
        <v>5000010825</v>
      </c>
      <c r="I251" s="187">
        <v>2500700655</v>
      </c>
      <c r="J251" s="187">
        <v>2500700655</v>
      </c>
      <c r="K251" s="231">
        <v>-1047.92</v>
      </c>
      <c r="L251" s="187">
        <v>1213010104</v>
      </c>
    </row>
    <row r="252" spans="1:12" ht="23.25">
      <c r="A252" s="187"/>
      <c r="B252" s="187"/>
      <c r="C252" s="187">
        <v>2500700655</v>
      </c>
      <c r="D252" s="187" t="s">
        <v>249</v>
      </c>
      <c r="E252" s="187">
        <v>50</v>
      </c>
      <c r="F252" s="187" t="s">
        <v>302</v>
      </c>
      <c r="G252" s="232">
        <v>43800</v>
      </c>
      <c r="H252" s="187">
        <v>5000010826</v>
      </c>
      <c r="I252" s="187">
        <v>2500700655</v>
      </c>
      <c r="J252" s="187">
        <v>2500700655</v>
      </c>
      <c r="K252" s="231">
        <v>-1047.94</v>
      </c>
      <c r="L252" s="187">
        <v>1213010104</v>
      </c>
    </row>
    <row r="253" spans="1:12" ht="23.25">
      <c r="A253" s="187"/>
      <c r="B253" s="187"/>
      <c r="C253" s="187">
        <v>2500700655</v>
      </c>
      <c r="D253" s="187" t="s">
        <v>249</v>
      </c>
      <c r="E253" s="187">
        <v>50</v>
      </c>
      <c r="F253" s="187" t="s">
        <v>302</v>
      </c>
      <c r="G253" s="232">
        <v>43800</v>
      </c>
      <c r="H253" s="187">
        <v>5000010827</v>
      </c>
      <c r="I253" s="187">
        <v>2500700655</v>
      </c>
      <c r="J253" s="187">
        <v>2500700655</v>
      </c>
      <c r="K253" s="231">
        <v>-1047.92</v>
      </c>
      <c r="L253" s="187">
        <v>1213010104</v>
      </c>
    </row>
    <row r="254" spans="1:12" ht="23.25">
      <c r="A254" s="187"/>
      <c r="B254" s="187"/>
      <c r="C254" s="187">
        <v>2500700655</v>
      </c>
      <c r="D254" s="187" t="s">
        <v>249</v>
      </c>
      <c r="E254" s="187">
        <v>50</v>
      </c>
      <c r="F254" s="187" t="s">
        <v>302</v>
      </c>
      <c r="G254" s="232">
        <v>43800</v>
      </c>
      <c r="H254" s="187">
        <v>5000010828</v>
      </c>
      <c r="I254" s="187">
        <v>2500700655</v>
      </c>
      <c r="J254" s="187">
        <v>2500700655</v>
      </c>
      <c r="K254" s="231">
        <v>-3753.45</v>
      </c>
      <c r="L254" s="187">
        <v>1213010104</v>
      </c>
    </row>
    <row r="255" spans="1:12" ht="23.25">
      <c r="A255" s="187"/>
      <c r="B255" s="187"/>
      <c r="C255" s="187">
        <v>2500700655</v>
      </c>
      <c r="D255" s="187" t="s">
        <v>249</v>
      </c>
      <c r="E255" s="187">
        <v>50</v>
      </c>
      <c r="F255" s="187" t="s">
        <v>302</v>
      </c>
      <c r="G255" s="232">
        <v>43800</v>
      </c>
      <c r="H255" s="187">
        <v>5000010829</v>
      </c>
      <c r="I255" s="187">
        <v>2500700655</v>
      </c>
      <c r="J255" s="187">
        <v>2500700655</v>
      </c>
      <c r="K255" s="231">
        <v>-4678.26</v>
      </c>
      <c r="L255" s="187">
        <v>1213010104</v>
      </c>
    </row>
    <row r="256" spans="1:12" ht="23.25">
      <c r="A256" s="187"/>
      <c r="B256" s="187"/>
      <c r="C256" s="187">
        <v>2500700655</v>
      </c>
      <c r="D256" s="187" t="s">
        <v>249</v>
      </c>
      <c r="E256" s="187">
        <v>50</v>
      </c>
      <c r="F256" s="187" t="s">
        <v>302</v>
      </c>
      <c r="G256" s="232">
        <v>43800</v>
      </c>
      <c r="H256" s="187">
        <v>5000010830</v>
      </c>
      <c r="I256" s="187">
        <v>2500700655</v>
      </c>
      <c r="J256" s="187">
        <v>2500700655</v>
      </c>
      <c r="K256" s="231">
        <v>-4678.26</v>
      </c>
      <c r="L256" s="187">
        <v>1213010104</v>
      </c>
    </row>
    <row r="257" spans="1:12" ht="23.25">
      <c r="A257" s="187"/>
      <c r="B257" s="187"/>
      <c r="C257" s="187">
        <v>2500700655</v>
      </c>
      <c r="D257" s="187" t="s">
        <v>249</v>
      </c>
      <c r="E257" s="187">
        <v>50</v>
      </c>
      <c r="F257" s="187" t="s">
        <v>302</v>
      </c>
      <c r="G257" s="232">
        <v>43800</v>
      </c>
      <c r="H257" s="187">
        <v>5000014701</v>
      </c>
      <c r="I257" s="187">
        <v>2500700655</v>
      </c>
      <c r="J257" s="187">
        <v>2500700655</v>
      </c>
      <c r="K257" s="231">
        <v>-50610.59</v>
      </c>
      <c r="L257" s="187">
        <v>1213010104</v>
      </c>
    </row>
    <row r="258" spans="1:12" ht="23.25">
      <c r="A258" s="187"/>
      <c r="B258" s="187"/>
      <c r="C258" s="187">
        <v>2500700655</v>
      </c>
      <c r="D258" s="187" t="s">
        <v>249</v>
      </c>
      <c r="E258" s="187">
        <v>50</v>
      </c>
      <c r="F258" s="187" t="s">
        <v>302</v>
      </c>
      <c r="G258" s="232">
        <v>43800</v>
      </c>
      <c r="H258" s="187">
        <v>5000014702</v>
      </c>
      <c r="I258" s="187">
        <v>2500700655</v>
      </c>
      <c r="J258" s="187">
        <v>2500700655</v>
      </c>
      <c r="K258" s="231">
        <v>-50610.59</v>
      </c>
      <c r="L258" s="187">
        <v>1213010104</v>
      </c>
    </row>
    <row r="259" spans="1:12" ht="23.25">
      <c r="A259" s="187"/>
      <c r="B259" s="187"/>
      <c r="C259" s="187">
        <v>2500700655</v>
      </c>
      <c r="D259" s="187" t="s">
        <v>249</v>
      </c>
      <c r="E259" s="187">
        <v>50</v>
      </c>
      <c r="F259" s="187" t="s">
        <v>302</v>
      </c>
      <c r="G259" s="232">
        <v>43800</v>
      </c>
      <c r="H259" s="187">
        <v>5000014703</v>
      </c>
      <c r="I259" s="187">
        <v>2500700655</v>
      </c>
      <c r="J259" s="187">
        <v>2500700655</v>
      </c>
      <c r="K259" s="231">
        <v>-50610.59</v>
      </c>
      <c r="L259" s="187">
        <v>1213010104</v>
      </c>
    </row>
    <row r="260" spans="1:12" ht="23.25">
      <c r="A260" s="187"/>
      <c r="B260" s="187"/>
      <c r="C260" s="187">
        <v>2500700655</v>
      </c>
      <c r="D260" s="187" t="s">
        <v>249</v>
      </c>
      <c r="E260" s="187">
        <v>50</v>
      </c>
      <c r="F260" s="187" t="s">
        <v>302</v>
      </c>
      <c r="G260" s="232">
        <v>43800</v>
      </c>
      <c r="H260" s="187">
        <v>5000014704</v>
      </c>
      <c r="I260" s="187">
        <v>2500700655</v>
      </c>
      <c r="J260" s="187">
        <v>2500700655</v>
      </c>
      <c r="K260" s="231">
        <v>-50610.59</v>
      </c>
      <c r="L260" s="187">
        <v>1213010104</v>
      </c>
    </row>
    <row r="261" spans="1:12" ht="23.25">
      <c r="A261" s="187"/>
      <c r="B261" s="187"/>
      <c r="C261" s="187">
        <v>2500700655</v>
      </c>
      <c r="D261" s="187" t="s">
        <v>249</v>
      </c>
      <c r="E261" s="187">
        <v>50</v>
      </c>
      <c r="F261" s="187" t="s">
        <v>302</v>
      </c>
      <c r="G261" s="232">
        <v>43800</v>
      </c>
      <c r="H261" s="187">
        <v>5000014705</v>
      </c>
      <c r="I261" s="187">
        <v>2500700655</v>
      </c>
      <c r="J261" s="187">
        <v>2500700655</v>
      </c>
      <c r="K261" s="231">
        <v>-6428.92</v>
      </c>
      <c r="L261" s="187">
        <v>1213010104</v>
      </c>
    </row>
    <row r="262" spans="1:12" ht="23.25">
      <c r="A262" s="187"/>
      <c r="B262" s="187"/>
      <c r="C262" s="187">
        <v>2500700655</v>
      </c>
      <c r="D262" s="187" t="s">
        <v>249</v>
      </c>
      <c r="E262" s="187">
        <v>50</v>
      </c>
      <c r="F262" s="187" t="s">
        <v>302</v>
      </c>
      <c r="G262" s="232">
        <v>43800</v>
      </c>
      <c r="H262" s="187">
        <v>5000014706</v>
      </c>
      <c r="I262" s="187">
        <v>2500700655</v>
      </c>
      <c r="J262" s="187">
        <v>2500700655</v>
      </c>
      <c r="K262" s="231">
        <v>-6428.92</v>
      </c>
      <c r="L262" s="187">
        <v>1213010104</v>
      </c>
    </row>
    <row r="263" spans="1:12" ht="23.25">
      <c r="A263" s="187"/>
      <c r="B263" s="187"/>
      <c r="C263" s="187">
        <v>2500700655</v>
      </c>
      <c r="D263" s="187" t="s">
        <v>249</v>
      </c>
      <c r="E263" s="187">
        <v>50</v>
      </c>
      <c r="F263" s="187" t="s">
        <v>302</v>
      </c>
      <c r="G263" s="232">
        <v>43800</v>
      </c>
      <c r="H263" s="187">
        <v>5000014707</v>
      </c>
      <c r="I263" s="187">
        <v>2500700655</v>
      </c>
      <c r="J263" s="187">
        <v>2500700655</v>
      </c>
      <c r="K263" s="231">
        <v>-6428.92</v>
      </c>
      <c r="L263" s="187">
        <v>1213010104</v>
      </c>
    </row>
    <row r="264" spans="1:12" ht="23.25">
      <c r="A264" s="187"/>
      <c r="B264" s="187"/>
      <c r="C264" s="187">
        <v>2500700655</v>
      </c>
      <c r="D264" s="187" t="s">
        <v>249</v>
      </c>
      <c r="E264" s="187">
        <v>50</v>
      </c>
      <c r="F264" s="187" t="s">
        <v>302</v>
      </c>
      <c r="G264" s="232">
        <v>43800</v>
      </c>
      <c r="H264" s="187">
        <v>5000014708</v>
      </c>
      <c r="I264" s="187">
        <v>2500700655</v>
      </c>
      <c r="J264" s="187">
        <v>2500700655</v>
      </c>
      <c r="K264" s="231">
        <v>-6428.92</v>
      </c>
      <c r="L264" s="187">
        <v>1213010104</v>
      </c>
    </row>
    <row r="265" spans="1:12" ht="23.25">
      <c r="A265" s="187"/>
      <c r="B265" s="187"/>
      <c r="C265" s="187">
        <v>2500700655</v>
      </c>
      <c r="D265" s="187" t="s">
        <v>249</v>
      </c>
      <c r="E265" s="187">
        <v>50</v>
      </c>
      <c r="F265" s="187" t="s">
        <v>302</v>
      </c>
      <c r="G265" s="232">
        <v>43800</v>
      </c>
      <c r="H265" s="187">
        <v>5000014709</v>
      </c>
      <c r="I265" s="187">
        <v>2500700655</v>
      </c>
      <c r="J265" s="187">
        <v>2500700655</v>
      </c>
      <c r="K265" s="231">
        <v>-6428.92</v>
      </c>
      <c r="L265" s="187">
        <v>1213010104</v>
      </c>
    </row>
    <row r="266" spans="1:12" ht="23.25">
      <c r="A266" s="187"/>
      <c r="B266" s="187"/>
      <c r="C266" s="187">
        <v>2500700655</v>
      </c>
      <c r="D266" s="187" t="s">
        <v>249</v>
      </c>
      <c r="E266" s="187">
        <v>50</v>
      </c>
      <c r="F266" s="187" t="s">
        <v>302</v>
      </c>
      <c r="G266" s="232">
        <v>43800</v>
      </c>
      <c r="H266" s="187">
        <v>5000014710</v>
      </c>
      <c r="I266" s="187">
        <v>2500700655</v>
      </c>
      <c r="J266" s="187">
        <v>2500700655</v>
      </c>
      <c r="K266" s="231">
        <v>-6428.92</v>
      </c>
      <c r="L266" s="187">
        <v>1213010104</v>
      </c>
    </row>
    <row r="267" spans="1:12" ht="23.25">
      <c r="A267" s="187"/>
      <c r="B267" s="187"/>
      <c r="C267" s="187">
        <v>2500700655</v>
      </c>
      <c r="D267" s="187" t="s">
        <v>249</v>
      </c>
      <c r="E267" s="187">
        <v>50</v>
      </c>
      <c r="F267" s="187" t="s">
        <v>302</v>
      </c>
      <c r="G267" s="232">
        <v>43800</v>
      </c>
      <c r="H267" s="187">
        <v>5000014711</v>
      </c>
      <c r="I267" s="187">
        <v>2500700655</v>
      </c>
      <c r="J267" s="187">
        <v>2500700655</v>
      </c>
      <c r="K267" s="231">
        <v>-1985973.4</v>
      </c>
      <c r="L267" s="187">
        <v>1213010104</v>
      </c>
    </row>
    <row r="268" spans="1:12" ht="23.25">
      <c r="A268" s="187"/>
      <c r="B268" s="187"/>
      <c r="C268" s="187">
        <v>2500700655</v>
      </c>
      <c r="D268" s="187" t="s">
        <v>249</v>
      </c>
      <c r="E268" s="187">
        <v>50</v>
      </c>
      <c r="F268" s="187" t="s">
        <v>302</v>
      </c>
      <c r="G268" s="232">
        <v>43800</v>
      </c>
      <c r="H268" s="187">
        <v>5000014712</v>
      </c>
      <c r="I268" s="187">
        <v>2500700655</v>
      </c>
      <c r="J268" s="187">
        <v>2500700655</v>
      </c>
      <c r="K268" s="231">
        <v>-10258.9</v>
      </c>
      <c r="L268" s="187">
        <v>1213010104</v>
      </c>
    </row>
    <row r="269" spans="1:12" ht="23.25">
      <c r="A269" s="187"/>
      <c r="B269" s="187"/>
      <c r="C269" s="187">
        <v>2500700655</v>
      </c>
      <c r="D269" s="187" t="s">
        <v>249</v>
      </c>
      <c r="E269" s="187">
        <v>50</v>
      </c>
      <c r="F269" s="187" t="s">
        <v>302</v>
      </c>
      <c r="G269" s="232">
        <v>43800</v>
      </c>
      <c r="H269" s="187">
        <v>5000014713</v>
      </c>
      <c r="I269" s="187">
        <v>2500700655</v>
      </c>
      <c r="J269" s="187">
        <v>2500700655</v>
      </c>
      <c r="K269" s="231">
        <v>-10258.9</v>
      </c>
      <c r="L269" s="187">
        <v>1213010104</v>
      </c>
    </row>
    <row r="270" spans="1:12" ht="23.25">
      <c r="A270" s="187"/>
      <c r="B270" s="187"/>
      <c r="C270" s="187">
        <v>2500700655</v>
      </c>
      <c r="D270" s="187" t="s">
        <v>249</v>
      </c>
      <c r="E270" s="187">
        <v>50</v>
      </c>
      <c r="F270" s="187" t="s">
        <v>302</v>
      </c>
      <c r="G270" s="232">
        <v>43800</v>
      </c>
      <c r="H270" s="187">
        <v>5000014714</v>
      </c>
      <c r="I270" s="187">
        <v>2500700655</v>
      </c>
      <c r="J270" s="187">
        <v>2500700655</v>
      </c>
      <c r="K270" s="231">
        <v>-10258.9</v>
      </c>
      <c r="L270" s="187">
        <v>1213010104</v>
      </c>
    </row>
    <row r="271" spans="1:12" ht="23.25">
      <c r="A271" s="187"/>
      <c r="B271" s="187"/>
      <c r="C271" s="187">
        <v>2500700655</v>
      </c>
      <c r="D271" s="187" t="s">
        <v>249</v>
      </c>
      <c r="E271" s="187">
        <v>50</v>
      </c>
      <c r="F271" s="187" t="s">
        <v>302</v>
      </c>
      <c r="G271" s="232">
        <v>43800</v>
      </c>
      <c r="H271" s="187">
        <v>5000014715</v>
      </c>
      <c r="I271" s="187">
        <v>2500700655</v>
      </c>
      <c r="J271" s="187">
        <v>2500700655</v>
      </c>
      <c r="K271" s="231">
        <v>-10258.9</v>
      </c>
      <c r="L271" s="187">
        <v>1213010104</v>
      </c>
    </row>
    <row r="272" spans="1:12" ht="23.25">
      <c r="A272" s="187"/>
      <c r="B272" s="187"/>
      <c r="C272" s="187">
        <v>2500700655</v>
      </c>
      <c r="D272" s="187" t="s">
        <v>249</v>
      </c>
      <c r="E272" s="187">
        <v>50</v>
      </c>
      <c r="F272" s="187" t="s">
        <v>302</v>
      </c>
      <c r="G272" s="232">
        <v>43800</v>
      </c>
      <c r="H272" s="187">
        <v>5000014716</v>
      </c>
      <c r="I272" s="187">
        <v>2500700655</v>
      </c>
      <c r="J272" s="187">
        <v>2500700655</v>
      </c>
      <c r="K272" s="231">
        <v>-10258.9</v>
      </c>
      <c r="L272" s="187">
        <v>1213010104</v>
      </c>
    </row>
    <row r="273" spans="1:12" ht="23.25">
      <c r="A273" s="187"/>
      <c r="B273" s="187"/>
      <c r="C273" s="187">
        <v>2500700655</v>
      </c>
      <c r="D273" s="187" t="s">
        <v>249</v>
      </c>
      <c r="E273" s="187">
        <v>50</v>
      </c>
      <c r="F273" s="187" t="s">
        <v>302</v>
      </c>
      <c r="G273" s="232">
        <v>43800</v>
      </c>
      <c r="H273" s="187">
        <v>5000014717</v>
      </c>
      <c r="I273" s="187">
        <v>2500700655</v>
      </c>
      <c r="J273" s="187">
        <v>2500700655</v>
      </c>
      <c r="K273" s="231">
        <v>-10258.9</v>
      </c>
      <c r="L273" s="187">
        <v>1213010104</v>
      </c>
    </row>
    <row r="274" spans="1:13" ht="23.25">
      <c r="A274" s="187"/>
      <c r="B274" s="187"/>
      <c r="C274" s="187">
        <v>2500700693</v>
      </c>
      <c r="D274" s="187" t="s">
        <v>277</v>
      </c>
      <c r="E274" s="187">
        <v>40</v>
      </c>
      <c r="F274" s="187" t="s">
        <v>454</v>
      </c>
      <c r="G274" s="232">
        <v>43617</v>
      </c>
      <c r="H274" s="187">
        <v>100104690</v>
      </c>
      <c r="I274" s="187">
        <v>2500700693</v>
      </c>
      <c r="J274" s="187">
        <v>2500700693</v>
      </c>
      <c r="K274" s="231">
        <v>3967084.11</v>
      </c>
      <c r="L274" s="187">
        <v>1213010104</v>
      </c>
      <c r="M274" s="60">
        <v>1</v>
      </c>
    </row>
    <row r="275" spans="1:13" ht="23.25">
      <c r="A275" s="187"/>
      <c r="B275" s="187"/>
      <c r="C275" s="187">
        <v>2500700693</v>
      </c>
      <c r="D275" s="187" t="s">
        <v>249</v>
      </c>
      <c r="E275" s="187">
        <v>50</v>
      </c>
      <c r="F275" s="187" t="s">
        <v>454</v>
      </c>
      <c r="G275" s="232">
        <v>43617</v>
      </c>
      <c r="H275" s="187">
        <v>5000000382</v>
      </c>
      <c r="I275" s="187">
        <v>2500700693</v>
      </c>
      <c r="J275" s="187">
        <v>2500700693</v>
      </c>
      <c r="K275" s="231">
        <v>-3967084.11</v>
      </c>
      <c r="L275" s="187">
        <v>1213010104</v>
      </c>
      <c r="M275" s="60">
        <v>2</v>
      </c>
    </row>
    <row r="276" spans="1:12" ht="23.25">
      <c r="A276" s="187"/>
      <c r="B276" s="187"/>
      <c r="C276" s="187">
        <v>2500700697</v>
      </c>
      <c r="D276" s="187" t="s">
        <v>277</v>
      </c>
      <c r="E276" s="187">
        <v>40</v>
      </c>
      <c r="F276" s="187" t="s">
        <v>457</v>
      </c>
      <c r="G276" s="232">
        <v>43709</v>
      </c>
      <c r="H276" s="187">
        <v>100162301</v>
      </c>
      <c r="I276" s="187">
        <v>2500700697</v>
      </c>
      <c r="J276" s="187">
        <v>2500700697</v>
      </c>
      <c r="K276" s="231">
        <v>18617830.42</v>
      </c>
      <c r="L276" s="187">
        <v>1213010104</v>
      </c>
    </row>
    <row r="277" spans="1:12" ht="23.25">
      <c r="A277" s="187"/>
      <c r="B277" s="187"/>
      <c r="C277" s="187">
        <v>2500700697</v>
      </c>
      <c r="D277" s="187" t="s">
        <v>249</v>
      </c>
      <c r="E277" s="187">
        <v>50</v>
      </c>
      <c r="F277" s="187" t="s">
        <v>457</v>
      </c>
      <c r="G277" s="232">
        <v>43709</v>
      </c>
      <c r="H277" s="187">
        <v>5000040669</v>
      </c>
      <c r="I277" s="187">
        <v>2500700697</v>
      </c>
      <c r="J277" s="187">
        <v>2500700697</v>
      </c>
      <c r="K277" s="231">
        <v>-3916103.02</v>
      </c>
      <c r="L277" s="187">
        <v>1213010104</v>
      </c>
    </row>
    <row r="278" spans="1:12" ht="23.25">
      <c r="A278" s="187"/>
      <c r="B278" s="187"/>
      <c r="C278" s="187">
        <v>2500700697</v>
      </c>
      <c r="D278" s="187" t="s">
        <v>249</v>
      </c>
      <c r="E278" s="187">
        <v>50</v>
      </c>
      <c r="F278" s="187" t="s">
        <v>457</v>
      </c>
      <c r="G278" s="232">
        <v>43709</v>
      </c>
      <c r="H278" s="187">
        <v>5000045460</v>
      </c>
      <c r="I278" s="187">
        <v>2500700697</v>
      </c>
      <c r="J278" s="187">
        <v>2500700697</v>
      </c>
      <c r="K278" s="231">
        <v>-2637900.81</v>
      </c>
      <c r="L278" s="187">
        <v>1213010104</v>
      </c>
    </row>
    <row r="279" spans="1:12" ht="23.25">
      <c r="A279" s="187"/>
      <c r="B279" s="187"/>
      <c r="C279" s="187">
        <v>2500700697</v>
      </c>
      <c r="D279" s="187" t="s">
        <v>249</v>
      </c>
      <c r="E279" s="187">
        <v>50</v>
      </c>
      <c r="F279" s="187" t="s">
        <v>457</v>
      </c>
      <c r="G279" s="232">
        <v>43709</v>
      </c>
      <c r="H279" s="187">
        <v>5000045461</v>
      </c>
      <c r="I279" s="187">
        <v>2500700697</v>
      </c>
      <c r="J279" s="187">
        <v>2500700697</v>
      </c>
      <c r="K279" s="231">
        <v>-2075801.62</v>
      </c>
      <c r="L279" s="187">
        <v>1213010104</v>
      </c>
    </row>
    <row r="280" spans="1:12" ht="23.25">
      <c r="A280" s="187"/>
      <c r="B280" s="187"/>
      <c r="C280" s="187">
        <v>2500700697</v>
      </c>
      <c r="D280" s="187" t="s">
        <v>249</v>
      </c>
      <c r="E280" s="187">
        <v>50</v>
      </c>
      <c r="F280" s="187" t="s">
        <v>457</v>
      </c>
      <c r="G280" s="232">
        <v>43709</v>
      </c>
      <c r="H280" s="187">
        <v>5000045462</v>
      </c>
      <c r="I280" s="187">
        <v>2500700697</v>
      </c>
      <c r="J280" s="187">
        <v>2500700697</v>
      </c>
      <c r="K280" s="231">
        <v>-2236702.31</v>
      </c>
      <c r="L280" s="187">
        <v>1213010104</v>
      </c>
    </row>
    <row r="281" spans="1:12" ht="23.25">
      <c r="A281" s="187"/>
      <c r="B281" s="187"/>
      <c r="C281" s="187">
        <v>2500700697</v>
      </c>
      <c r="D281" s="187" t="s">
        <v>249</v>
      </c>
      <c r="E281" s="187">
        <v>50</v>
      </c>
      <c r="F281" s="187" t="s">
        <v>457</v>
      </c>
      <c r="G281" s="232">
        <v>43709</v>
      </c>
      <c r="H281" s="187">
        <v>5000045463</v>
      </c>
      <c r="I281" s="187">
        <v>2500700697</v>
      </c>
      <c r="J281" s="187">
        <v>2500700697</v>
      </c>
      <c r="K281" s="231">
        <v>-1913421.85</v>
      </c>
      <c r="L281" s="187">
        <v>1213010104</v>
      </c>
    </row>
    <row r="282" spans="1:12" ht="23.25">
      <c r="A282" s="187"/>
      <c r="B282" s="187"/>
      <c r="C282" s="187">
        <v>2500700697</v>
      </c>
      <c r="D282" s="187" t="s">
        <v>249</v>
      </c>
      <c r="E282" s="187">
        <v>50</v>
      </c>
      <c r="F282" s="187" t="s">
        <v>457</v>
      </c>
      <c r="G282" s="232">
        <v>43709</v>
      </c>
      <c r="H282" s="187">
        <v>5000046248</v>
      </c>
      <c r="I282" s="187">
        <v>2500700697</v>
      </c>
      <c r="J282" s="187">
        <v>2500700697</v>
      </c>
      <c r="K282" s="231">
        <v>-3200000</v>
      </c>
      <c r="L282" s="187">
        <v>1213010104</v>
      </c>
    </row>
    <row r="283" spans="1:12" ht="23.25">
      <c r="A283" s="187"/>
      <c r="B283" s="187"/>
      <c r="C283" s="187">
        <v>2500700697</v>
      </c>
      <c r="D283" s="187" t="s">
        <v>249</v>
      </c>
      <c r="E283" s="187">
        <v>50</v>
      </c>
      <c r="F283" s="187" t="s">
        <v>457</v>
      </c>
      <c r="G283" s="232">
        <v>43709</v>
      </c>
      <c r="H283" s="187">
        <v>5000067907</v>
      </c>
      <c r="I283" s="187">
        <v>2500700697</v>
      </c>
      <c r="J283" s="187">
        <v>2500700697</v>
      </c>
      <c r="K283" s="231">
        <v>-2637900.81</v>
      </c>
      <c r="L283" s="187">
        <v>1213010104</v>
      </c>
    </row>
    <row r="284" spans="1:12" ht="23.25">
      <c r="A284" s="187"/>
      <c r="B284" s="187"/>
      <c r="C284" s="187">
        <v>2500700703</v>
      </c>
      <c r="D284" s="187" t="s">
        <v>249</v>
      </c>
      <c r="E284" s="187">
        <v>50</v>
      </c>
      <c r="F284" s="187" t="s">
        <v>455</v>
      </c>
      <c r="G284" s="232">
        <v>43678</v>
      </c>
      <c r="H284" s="187">
        <v>5000045417</v>
      </c>
      <c r="I284" s="187">
        <v>2500700703</v>
      </c>
      <c r="J284" s="187">
        <v>2500700703</v>
      </c>
      <c r="K284" s="230">
        <v>-1</v>
      </c>
      <c r="L284" s="187">
        <v>1213010104</v>
      </c>
    </row>
    <row r="285" spans="1:12" ht="23.25">
      <c r="A285" s="187"/>
      <c r="B285" s="187"/>
      <c r="C285" s="187">
        <v>2500700703</v>
      </c>
      <c r="D285" s="187" t="s">
        <v>456</v>
      </c>
      <c r="E285" s="187">
        <v>40</v>
      </c>
      <c r="F285" s="187" t="s">
        <v>455</v>
      </c>
      <c r="G285" s="232">
        <v>43678</v>
      </c>
      <c r="H285" s="187">
        <v>5900007301</v>
      </c>
      <c r="I285" s="187">
        <v>2500700703</v>
      </c>
      <c r="J285" s="187">
        <v>2500700703</v>
      </c>
      <c r="K285" s="230">
        <v>1</v>
      </c>
      <c r="L285" s="187">
        <v>1213010104</v>
      </c>
    </row>
    <row r="286" spans="1:12" ht="23.25">
      <c r="A286" s="187"/>
      <c r="B286" s="187"/>
      <c r="C286" s="187">
        <v>2500700707</v>
      </c>
      <c r="D286" s="187" t="s">
        <v>277</v>
      </c>
      <c r="E286" s="187">
        <v>40</v>
      </c>
      <c r="F286" s="187" t="s">
        <v>457</v>
      </c>
      <c r="G286" s="232">
        <v>43709</v>
      </c>
      <c r="H286" s="187">
        <v>100154197</v>
      </c>
      <c r="I286" s="187">
        <v>2500700707</v>
      </c>
      <c r="J286" s="187">
        <v>2500700707</v>
      </c>
      <c r="K286" s="231">
        <v>11926622.46</v>
      </c>
      <c r="L286" s="187">
        <v>1213010104</v>
      </c>
    </row>
    <row r="287" spans="1:12" ht="23.25">
      <c r="A287" s="187"/>
      <c r="B287" s="187"/>
      <c r="C287" s="187">
        <v>2500700707</v>
      </c>
      <c r="D287" s="187" t="s">
        <v>249</v>
      </c>
      <c r="E287" s="187">
        <v>50</v>
      </c>
      <c r="F287" s="187" t="s">
        <v>457</v>
      </c>
      <c r="G287" s="232">
        <v>43709</v>
      </c>
      <c r="H287" s="187">
        <v>5000007532</v>
      </c>
      <c r="I287" s="187">
        <v>2500700707</v>
      </c>
      <c r="J287" s="187">
        <v>2500700707</v>
      </c>
      <c r="K287" s="231">
        <v>-2365022.46</v>
      </c>
      <c r="L287" s="187">
        <v>1213010104</v>
      </c>
    </row>
    <row r="288" spans="1:12" ht="23.25">
      <c r="A288" s="187"/>
      <c r="B288" s="187"/>
      <c r="C288" s="187">
        <v>2500700707</v>
      </c>
      <c r="D288" s="187" t="s">
        <v>249</v>
      </c>
      <c r="E288" s="187">
        <v>50</v>
      </c>
      <c r="F288" s="187" t="s">
        <v>457</v>
      </c>
      <c r="G288" s="232">
        <v>43709</v>
      </c>
      <c r="H288" s="187">
        <v>5000007998</v>
      </c>
      <c r="I288" s="187">
        <v>2500700707</v>
      </c>
      <c r="J288" s="187">
        <v>2500700707</v>
      </c>
      <c r="K288" s="231">
        <v>-2381520</v>
      </c>
      <c r="L288" s="187">
        <v>1213010104</v>
      </c>
    </row>
    <row r="289" spans="1:12" ht="23.25">
      <c r="A289" s="187"/>
      <c r="B289" s="187"/>
      <c r="C289" s="187">
        <v>2500700707</v>
      </c>
      <c r="D289" s="187" t="s">
        <v>249</v>
      </c>
      <c r="E289" s="187">
        <v>50</v>
      </c>
      <c r="F289" s="187" t="s">
        <v>457</v>
      </c>
      <c r="G289" s="232">
        <v>43709</v>
      </c>
      <c r="H289" s="187">
        <v>5000046238</v>
      </c>
      <c r="I289" s="187">
        <v>2500700707</v>
      </c>
      <c r="J289" s="187">
        <v>2500700707</v>
      </c>
      <c r="K289" s="231">
        <v>-2399280</v>
      </c>
      <c r="L289" s="187">
        <v>1213010104</v>
      </c>
    </row>
    <row r="290" spans="1:12" ht="23.25">
      <c r="A290" s="187"/>
      <c r="B290" s="187"/>
      <c r="C290" s="187">
        <v>2500700707</v>
      </c>
      <c r="D290" s="187" t="s">
        <v>249</v>
      </c>
      <c r="E290" s="187">
        <v>50</v>
      </c>
      <c r="F290" s="187" t="s">
        <v>457</v>
      </c>
      <c r="G290" s="232">
        <v>43709</v>
      </c>
      <c r="H290" s="187">
        <v>5000046239</v>
      </c>
      <c r="I290" s="187">
        <v>2500700707</v>
      </c>
      <c r="J290" s="187">
        <v>2500700707</v>
      </c>
      <c r="K290" s="231">
        <v>-2380640</v>
      </c>
      <c r="L290" s="187">
        <v>1213010104</v>
      </c>
    </row>
    <row r="291" spans="1:12" ht="23.25">
      <c r="A291" s="187"/>
      <c r="B291" s="187"/>
      <c r="C291" s="187">
        <v>2500700707</v>
      </c>
      <c r="D291" s="187" t="s">
        <v>249</v>
      </c>
      <c r="E291" s="187">
        <v>50</v>
      </c>
      <c r="F291" s="187" t="s">
        <v>457</v>
      </c>
      <c r="G291" s="232">
        <v>43709</v>
      </c>
      <c r="H291" s="187">
        <v>5000048039</v>
      </c>
      <c r="I291" s="187">
        <v>2500700707</v>
      </c>
      <c r="J291" s="187">
        <v>2500700707</v>
      </c>
      <c r="K291" s="231">
        <v>-2400160</v>
      </c>
      <c r="L291" s="187">
        <v>1213010104</v>
      </c>
    </row>
    <row r="292" spans="1:12" ht="23.25">
      <c r="A292" s="187"/>
      <c r="B292" s="187"/>
      <c r="C292" s="187">
        <v>2500700707</v>
      </c>
      <c r="D292" s="187" t="s">
        <v>277</v>
      </c>
      <c r="E292" s="187">
        <v>40</v>
      </c>
      <c r="F292" s="187" t="s">
        <v>265</v>
      </c>
      <c r="G292" s="232">
        <v>43739</v>
      </c>
      <c r="H292" s="187">
        <v>100015136</v>
      </c>
      <c r="I292" s="187">
        <v>2500700707</v>
      </c>
      <c r="J292" s="187">
        <v>2500700707</v>
      </c>
      <c r="K292" s="231">
        <v>3024794.52</v>
      </c>
      <c r="L292" s="187">
        <v>1213010104</v>
      </c>
    </row>
    <row r="293" spans="1:12" ht="23.25">
      <c r="A293" s="187"/>
      <c r="B293" s="187"/>
      <c r="C293" s="187">
        <v>2500700707</v>
      </c>
      <c r="D293" s="187" t="s">
        <v>249</v>
      </c>
      <c r="E293" s="187">
        <v>50</v>
      </c>
      <c r="F293" s="187" t="s">
        <v>265</v>
      </c>
      <c r="G293" s="232">
        <v>43739</v>
      </c>
      <c r="H293" s="187">
        <v>5000008001</v>
      </c>
      <c r="I293" s="187">
        <v>2500700707</v>
      </c>
      <c r="J293" s="187">
        <v>2500700707</v>
      </c>
      <c r="K293" s="231">
        <v>-3024794.52</v>
      </c>
      <c r="L293" s="187">
        <v>1213010104</v>
      </c>
    </row>
    <row r="294" spans="1:12" ht="23.25">
      <c r="A294" s="187"/>
      <c r="B294" s="187"/>
      <c r="C294" s="187">
        <v>2500700762</v>
      </c>
      <c r="D294" s="187" t="s">
        <v>277</v>
      </c>
      <c r="E294" s="187">
        <v>40</v>
      </c>
      <c r="F294" s="187" t="s">
        <v>457</v>
      </c>
      <c r="G294" s="232">
        <v>43709</v>
      </c>
      <c r="H294" s="187">
        <v>100137587</v>
      </c>
      <c r="I294" s="187">
        <v>2500700762</v>
      </c>
      <c r="J294" s="187">
        <v>2500700762</v>
      </c>
      <c r="K294" s="231">
        <v>22572256.29</v>
      </c>
      <c r="L294" s="187">
        <v>1213010104</v>
      </c>
    </row>
    <row r="295" spans="1:12" ht="23.25">
      <c r="A295" s="187"/>
      <c r="B295" s="187"/>
      <c r="C295" s="187">
        <v>2500700762</v>
      </c>
      <c r="D295" s="187" t="s">
        <v>249</v>
      </c>
      <c r="E295" s="187">
        <v>50</v>
      </c>
      <c r="F295" s="187" t="s">
        <v>457</v>
      </c>
      <c r="G295" s="232">
        <v>43709</v>
      </c>
      <c r="H295" s="187">
        <v>5000000632</v>
      </c>
      <c r="I295" s="187">
        <v>2500700762</v>
      </c>
      <c r="J295" s="187">
        <v>2500700762</v>
      </c>
      <c r="K295" s="231">
        <v>-3822906.98</v>
      </c>
      <c r="L295" s="187">
        <v>1213010104</v>
      </c>
    </row>
    <row r="296" spans="1:12" ht="23.25">
      <c r="A296" s="187"/>
      <c r="B296" s="187"/>
      <c r="C296" s="187">
        <v>2500700762</v>
      </c>
      <c r="D296" s="187" t="s">
        <v>249</v>
      </c>
      <c r="E296" s="187">
        <v>50</v>
      </c>
      <c r="F296" s="187" t="s">
        <v>457</v>
      </c>
      <c r="G296" s="232">
        <v>43709</v>
      </c>
      <c r="H296" s="187">
        <v>5000008917</v>
      </c>
      <c r="I296" s="187">
        <v>2500700762</v>
      </c>
      <c r="J296" s="187">
        <v>2500700762</v>
      </c>
      <c r="K296" s="231">
        <v>-6922876.71</v>
      </c>
      <c r="L296" s="187">
        <v>1213010104</v>
      </c>
    </row>
    <row r="297" spans="1:12" ht="23.25">
      <c r="A297" s="187"/>
      <c r="B297" s="187"/>
      <c r="C297" s="187">
        <v>2500700762</v>
      </c>
      <c r="D297" s="187" t="s">
        <v>249</v>
      </c>
      <c r="E297" s="187">
        <v>50</v>
      </c>
      <c r="F297" s="187" t="s">
        <v>457</v>
      </c>
      <c r="G297" s="232">
        <v>43709</v>
      </c>
      <c r="H297" s="187">
        <v>5000008918</v>
      </c>
      <c r="I297" s="187">
        <v>2500700762</v>
      </c>
      <c r="J297" s="187">
        <v>2500700762</v>
      </c>
      <c r="K297" s="231">
        <v>-11826472.6</v>
      </c>
      <c r="L297" s="187">
        <v>1213010104</v>
      </c>
    </row>
    <row r="298" spans="1:12" ht="23.25">
      <c r="A298" s="187"/>
      <c r="B298" s="187"/>
      <c r="C298" s="187">
        <v>2500700808</v>
      </c>
      <c r="D298" s="187" t="s">
        <v>277</v>
      </c>
      <c r="E298" s="187">
        <v>40</v>
      </c>
      <c r="F298" s="187" t="s">
        <v>457</v>
      </c>
      <c r="G298" s="232">
        <v>43709</v>
      </c>
      <c r="H298" s="187">
        <v>100017323</v>
      </c>
      <c r="I298" s="187">
        <v>2500700808</v>
      </c>
      <c r="J298" s="187">
        <v>2500700808</v>
      </c>
      <c r="K298" s="231">
        <v>592172.04</v>
      </c>
      <c r="L298" s="187">
        <v>1213010104</v>
      </c>
    </row>
    <row r="299" spans="1:12" ht="23.25">
      <c r="A299" s="187"/>
      <c r="B299" s="187"/>
      <c r="C299" s="187">
        <v>2500700808</v>
      </c>
      <c r="D299" s="187" t="s">
        <v>249</v>
      </c>
      <c r="E299" s="187">
        <v>50</v>
      </c>
      <c r="F299" s="187" t="s">
        <v>457</v>
      </c>
      <c r="G299" s="232">
        <v>43709</v>
      </c>
      <c r="H299" s="187">
        <v>5000053123</v>
      </c>
      <c r="I299" s="187">
        <v>2500700808</v>
      </c>
      <c r="J299" s="187">
        <v>2500700808</v>
      </c>
      <c r="K299" s="231">
        <v>-592172.04</v>
      </c>
      <c r="L299" s="187">
        <v>1213010104</v>
      </c>
    </row>
    <row r="300" ht="23.25">
      <c r="K300" s="229">
        <f>SUM(K4:K299)</f>
        <v>1.862645149230957E-09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299" t="s">
        <v>370</v>
      </c>
      <c r="L1" s="299"/>
    </row>
    <row r="2" spans="1:12" ht="21">
      <c r="A2" s="243" t="s">
        <v>374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21">
      <c r="A3" s="2" t="s">
        <v>8</v>
      </c>
      <c r="B3" s="2" t="s">
        <v>9</v>
      </c>
      <c r="C3" s="2" t="s">
        <v>4</v>
      </c>
      <c r="D3" s="2" t="s">
        <v>371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62">
        <v>1</v>
      </c>
      <c r="B4" s="62" t="s">
        <v>372</v>
      </c>
      <c r="C4" s="62">
        <v>2500700655</v>
      </c>
      <c r="D4" s="62" t="s">
        <v>277</v>
      </c>
      <c r="E4" s="62">
        <v>40</v>
      </c>
      <c r="F4" s="62" t="s">
        <v>302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302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302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302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302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302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302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302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302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302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302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302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302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302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302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302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302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302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302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302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302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302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302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302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302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302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302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302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302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302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302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302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302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302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302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302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302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302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302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302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302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302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302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302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302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302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302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302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302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302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302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302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302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302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302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302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302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302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302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302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302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302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302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302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302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302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302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302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302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302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302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302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302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302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302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302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302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302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302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302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302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302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302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302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302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302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302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302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302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302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302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302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302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302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302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302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302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302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302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302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302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302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302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302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302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302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302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302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302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302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302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302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302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302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302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302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302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302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302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302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302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302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302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302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302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302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302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302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302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302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302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302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302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302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302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302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302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302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302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302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302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302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302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302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302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302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302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302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302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302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302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302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302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302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302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302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302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302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302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302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302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302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302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302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302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302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302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302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302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302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302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302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302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302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302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302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302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302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302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302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302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302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302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302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302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302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302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302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302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302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302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302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302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302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302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302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302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302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302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302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302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302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302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302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302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302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302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302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302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302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302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302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302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302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302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302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302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302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302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302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302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302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302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302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302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302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302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302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302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302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302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302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302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302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302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302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302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302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302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2020-10-05T06:38:19Z</cp:lastPrinted>
  <dcterms:created xsi:type="dcterms:W3CDTF">2016-09-01T03:51:16Z</dcterms:created>
  <dcterms:modified xsi:type="dcterms:W3CDTF">2020-10-05T06:40:30Z</dcterms:modified>
  <cp:category/>
  <cp:version/>
  <cp:contentType/>
  <cp:contentStatus/>
</cp:coreProperties>
</file>