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tabRatio="647" activeTab="3"/>
  </bookViews>
  <sheets>
    <sheet name="พักสินทรัพย์ ก.พ.63" sheetId="1" r:id="rId1"/>
    <sheet name="พักงานระหว่างสร้าง ก.พ.63" sheetId="2" r:id="rId2"/>
    <sheet name="สรุปรายหน่วยเบิกจ่าย" sheetId="3" r:id="rId3"/>
    <sheet name="สรุปรวม บช. 29 ก.พ. 63" sheetId="4" r:id="rId4"/>
  </sheets>
  <definedNames>
    <definedName name="_xlnm.Print_Area" localSheetId="2">'สรุปรายหน่วยเบิกจ่าย'!$A$1:$T$204</definedName>
    <definedName name="_xlnm.Print_Titles" localSheetId="1">'พักงานระหว่างสร้าง ก.พ.63'!$3:$3</definedName>
    <definedName name="_xlnm.Print_Titles" localSheetId="0">'พักสินทรัพย์ ก.พ.63'!$3:$3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<sst xmlns="http://schemas.openxmlformats.org/spreadsheetml/2006/main" count="1352" uniqueCount="390">
  <si>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</si>
  <si>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</si>
  <si>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</si>
  <si>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</si>
  <si>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</si>
  <si>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</si>
  <si>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</si>
  <si>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</si>
  <si>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</si>
  <si>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</si>
  <si>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</si>
  <si>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</si>
  <si>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</si>
  <si>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</si>
  <si>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</si>
  <si>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</si>
  <si>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</si>
  <si>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</si>
  <si>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</si>
  <si>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</si>
  <si>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</si>
  <si>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</si>
  <si>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</si>
  <si>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</si>
  <si>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</si>
  <si>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</si>
  <si>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</si>
  <si>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</si>
  <si>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</si>
  <si>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</si>
  <si>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</si>
  <si>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</si>
  <si>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</si>
  <si>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</si>
  <si>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</si>
  <si>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</si>
  <si>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</si>
  <si>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</si>
  <si>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</si>
  <si>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</si>
  <si>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</si>
  <si>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</si>
  <si>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</si>
  <si>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</si>
  <si>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</si>
  <si>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</si>
  <si>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</si>
  <si>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2</t>
  </si>
  <si>
    <t>12</t>
  </si>
  <si>
    <t>3</t>
  </si>
  <si>
    <t>13</t>
  </si>
  <si>
    <t>4</t>
  </si>
  <si>
    <t>สำนักงานพิสูจน์หลักฐานตำรวจ</t>
  </si>
  <si>
    <t>14</t>
  </si>
  <si>
    <t>5</t>
  </si>
  <si>
    <t>15</t>
  </si>
  <si>
    <t>6</t>
  </si>
  <si>
    <t>7</t>
  </si>
  <si>
    <t>8</t>
  </si>
  <si>
    <t>9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</si>
  <si>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</si>
  <si>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</si>
  <si>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</si>
  <si>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</si>
  <si>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</si>
  <si>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</si>
  <si>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</si>
  <si>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</si>
  <si>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</si>
  <si>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</si>
  <si>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</si>
  <si>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</si>
  <si>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</si>
  <si>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</si>
  <si>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</si>
  <si>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</si>
  <si>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</si>
  <si>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</si>
  <si>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</si>
  <si>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</si>
  <si>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</si>
  <si>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</si>
  <si>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</si>
  <si>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</si>
  <si>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</si>
  <si>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</si>
  <si>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</si>
  <si>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</si>
  <si>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</si>
  <si>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</si>
  <si>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</si>
  <si>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</si>
  <si>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</si>
  <si>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</si>
  <si>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</si>
  <si>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</si>
  <si>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</si>
  <si>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</si>
  <si>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</si>
  <si>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</si>
  <si>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</si>
  <si>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</si>
  <si>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</si>
  <si>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</si>
  <si>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</si>
  <si>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</si>
  <si>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</si>
  <si>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</si>
  <si>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</si>
  <si>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</si>
  <si>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</si>
  <si>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</si>
  <si>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</si>
  <si>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</si>
  <si>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</si>
  <si>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</si>
  <si>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</si>
  <si>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</si>
  <si>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</si>
  <si>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</si>
  <si>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</si>
  <si>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</si>
  <si>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</si>
  <si>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</si>
  <si>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</si>
  <si>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</si>
  <si>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</si>
  <si>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</si>
  <si>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</si>
  <si>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</si>
  <si>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</si>
  <si>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</si>
  <si>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</si>
  <si>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</si>
  <si>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</si>
  <si>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</si>
  <si>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</si>
  <si>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</si>
  <si>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</si>
  <si>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</si>
  <si>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</si>
  <si>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</si>
  <si>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</si>
  <si>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</si>
  <si>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</si>
  <si>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</si>
  <si>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</si>
  <si>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</si>
  <si>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</si>
  <si>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</si>
  <si>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</si>
  <si>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</si>
  <si>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</si>
  <si>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</si>
  <si>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</si>
  <si>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</si>
  <si>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</si>
  <si>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</si>
  <si>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</si>
  <si>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</si>
  <si>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</si>
  <si>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</si>
  <si>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</si>
  <si>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</si>
  <si>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</si>
  <si>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</si>
  <si>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</si>
  <si>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</si>
  <si>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</si>
  <si>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</si>
  <si>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</si>
  <si>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</si>
  <si>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</si>
  <si>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</si>
  <si>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</si>
  <si>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</si>
  <si>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</si>
  <si>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</si>
  <si>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</si>
  <si>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</si>
  <si>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</si>
  <si>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</si>
  <si>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</si>
  <si>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</si>
  <si>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</si>
  <si>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</si>
  <si>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</si>
  <si>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</si>
  <si>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</si>
  <si>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</si>
  <si>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</si>
  <si>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</si>
  <si>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</si>
  <si>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</si>
  <si>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</si>
  <si>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</si>
  <si>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</si>
  <si>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</si>
  <si>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</si>
  <si>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</si>
  <si>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</si>
  <si>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</si>
  <si>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</si>
  <si>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</si>
  <si>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</si>
  <si>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</si>
  <si>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</si>
  <si>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</si>
  <si>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</si>
  <si>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</si>
  <si>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</si>
  <si>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</si>
  <si>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</si>
  <si>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</si>
  <si>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</si>
  <si>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</si>
  <si>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</si>
  <si>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</si>
  <si>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</si>
  <si>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</si>
  <si>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</si>
  <si>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</si>
  <si>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</si>
  <si>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</si>
  <si>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</si>
  <si>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</si>
  <si>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</si>
  <si>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</si>
  <si>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</si>
  <si>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</si>
  <si>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</si>
  <si>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</si>
  <si>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</si>
  <si>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</si>
  <si>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</si>
  <si>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</si>
  <si>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</si>
  <si>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</si>
  <si>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</si>
  <si>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</si>
  <si>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</si>
  <si>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</si>
  <si>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</si>
  <si>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</si>
  <si>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</si>
  <si>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</si>
  <si>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</si>
  <si>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</si>
  <si>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</si>
  <si>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</si>
  <si>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</si>
  <si>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</si>
  <si>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</si>
  <si>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</si>
  <si>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</si>
  <si>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</si>
  <si>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</si>
  <si>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</si>
  <si>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</si>
  <si>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</si>
  <si>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</si>
  <si>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</si>
  <si>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</si>
  <si>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</si>
  <si>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</si>
  <si>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</si>
  <si>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</si>
  <si>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</si>
  <si>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</si>
  <si>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</si>
  <si>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</si>
  <si>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</si>
  <si>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</si>
  <si>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</si>
  <si>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</si>
  <si>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</si>
  <si>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</si>
  <si>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</si>
  <si>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</si>
  <si>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</si>
  <si>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</si>
  <si>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</si>
  <si>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</si>
  <si>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</si>
  <si>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</si>
  <si>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</si>
  <si>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</si>
  <si>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</si>
  <si>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</si>
  <si>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</si>
  <si>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</si>
  <si>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</si>
  <si>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</si>
  <si>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25.12.2019</t>
  </si>
  <si>
    <t>26.12.2019</t>
  </si>
  <si>
    <t>01.12.2019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</si>
  <si>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</si>
  <si>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</si>
  <si>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</si>
  <si>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</si>
  <si>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</si>
  <si>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ตม.จว.มุกดาหาร</t>
  </si>
  <si>
    <t>บก.ตม.3</t>
  </si>
  <si>
    <t>28.12.2019</t>
  </si>
  <si>
    <t>01.01.2020</t>
  </si>
  <si>
    <t>02.01.2020</t>
  </si>
  <si>
    <t>23.01.2020</t>
  </si>
  <si>
    <t>30.01.2020</t>
  </si>
  <si>
    <t>28.01.2020</t>
  </si>
  <si>
    <t>15.01.2020</t>
  </si>
  <si>
    <t>29.01.2020</t>
  </si>
  <si>
    <t>13.05.2019</t>
  </si>
  <si>
    <t>27.01.2020</t>
  </si>
  <si>
    <t>31.01.2020</t>
  </si>
  <si>
    <t>10.01.2020</t>
  </si>
  <si>
    <t>16.01.2020</t>
  </si>
  <si>
    <t>07.01.2020</t>
  </si>
  <si>
    <t>27.12.2019</t>
  </si>
  <si>
    <t>29.10.2019</t>
  </si>
  <si>
    <t>บช.ส.</t>
  </si>
  <si>
    <t>ศพฐ.2</t>
  </si>
  <si>
    <t>บก.ฝรก.</t>
  </si>
  <si>
    <t>ศฝร.ภ.3</t>
  </si>
  <si>
    <t>ศปก.ตร.สน.</t>
  </si>
  <si>
    <t>บ.ตร.</t>
  </si>
  <si>
    <t>ภ.จว.ชลบุรี</t>
  </si>
  <si>
    <t>ภ.จว.ราชบุรี</t>
  </si>
  <si>
    <t>ภ.จว.สุพรรณบุรี</t>
  </si>
  <si>
    <t>ตม.จว.ชลบุรี</t>
  </si>
  <si>
    <t>16</t>
  </si>
  <si>
    <t>17</t>
  </si>
  <si>
    <t>18</t>
  </si>
  <si>
    <t>05.02.2020</t>
  </si>
  <si>
    <t>01.02.2020</t>
  </si>
  <si>
    <t>27.02.2020</t>
  </si>
  <si>
    <t>04.02.2020</t>
  </si>
  <si>
    <t>03.02.2020</t>
  </si>
  <si>
    <t>07.02.2020</t>
  </si>
  <si>
    <t>11.02.2020</t>
  </si>
  <si>
    <t>12.02.2020</t>
  </si>
  <si>
    <t>13.02.2020</t>
  </si>
  <si>
    <t>14.02.2020</t>
  </si>
  <si>
    <t>24.02.2020</t>
  </si>
  <si>
    <t>25.02.2020</t>
  </si>
  <si>
    <t>20.02.2020</t>
  </si>
  <si>
    <t>20.07.2017</t>
  </si>
  <si>
    <t>เรียกรายงาน ณ วันที่ 2 มีนาคม 2563</t>
  </si>
  <si>
    <t>รายละเอียดบัญชีพักสินทรัพย์ ณ 29 กุมภาพันธ์ 2563</t>
  </si>
  <si>
    <t>28.02.2020</t>
  </si>
  <si>
    <t>06.02.2020</t>
  </si>
  <si>
    <t>17.02.2020</t>
  </si>
  <si>
    <t>10.11.2019</t>
  </si>
  <si>
    <t>05.01.2020</t>
  </si>
  <si>
    <t>07.09.2019</t>
  </si>
  <si>
    <t>15.09.2019</t>
  </si>
  <si>
    <t>02.11.2019</t>
  </si>
  <si>
    <t>24.01.2020</t>
  </si>
  <si>
    <t>18.02.2020</t>
  </si>
  <si>
    <t>19.02.2020</t>
  </si>
  <si>
    <t>24.09.2019</t>
  </si>
  <si>
    <t>27.11.2019</t>
  </si>
  <si>
    <t>21.02.2020</t>
  </si>
  <si>
    <t>รายละเอียดบัญชีพักงานระหว่างก่อสร้าง ณ 29 กุมภาพันธ์ 2563</t>
  </si>
  <si>
    <t>บช.ศ.</t>
  </si>
  <si>
    <t>ตม.ภ.จว.เชียงราย</t>
  </si>
  <si>
    <t>ตม.ภ.จว.ภูเก็ต</t>
  </si>
  <si>
    <t>ภ.จว.จันทบุรี</t>
  </si>
  <si>
    <t>ภ.จว.สุรินทร์</t>
  </si>
  <si>
    <t>ภ.จว.อำนาจเจริญ</t>
  </si>
  <si>
    <t>ภ.จว.ขอนแก่น</t>
  </si>
  <si>
    <t>ภ.จว.นครสวรรค์</t>
  </si>
  <si>
    <t>บช.ทท.</t>
  </si>
  <si>
    <t>ศฝร.ภ.4</t>
  </si>
  <si>
    <t>ตำรวจภูธรจังหวัดอำนาจเจริญ</t>
  </si>
  <si>
    <t>กองบัญชาการตำรวจท่องเที่ยว</t>
  </si>
  <si>
    <t>รายการบัญชีพักสินทรัพย์คงค้างสรุปรายหน่วยเบิกจ่าย ณ 29 ก.พ. 63</t>
  </si>
  <si>
    <t xml:space="preserve">               ฝ่ายบัญชี 1 กช.      145    รายการ</t>
  </si>
  <si>
    <t xml:space="preserve">               ฝ่ายบัญชี 2 กช.       93     รายการ</t>
  </si>
  <si>
    <t xml:space="preserve">               ฝ่ายบัญชี 3 กช.      149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</si>
  <si>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</t>
    </r>
    <r>
      <rPr>
        <u val="single"/>
        <sz val="11"/>
        <color indexed="8"/>
        <rFont val="Tahoma"/>
        <family val="2"/>
      </rPr>
      <t>387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</si>
  <si>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รายการบัญชีพักสินทรัพย์สรุปรวมแต่ละ บช.  ณ วันที่ 29 ก.พ. 63</t>
  </si>
  <si>
    <t>19</t>
  </si>
  <si>
    <t>ตำรวจภูธรภาค 1   (กรุงเทพฯ)</t>
  </si>
  <si>
    <t>ตำรวจภูธรภาค 2   (จว.ชลบุรี)</t>
  </si>
  <si>
    <t>ตำรวจภูธรภาค 3   (จว.นครราชสีมา)</t>
  </si>
  <si>
    <t>ตำรวจภูธรภาค 6   (จว.พิษณุโลก)</t>
  </si>
  <si>
    <t>ตำรวจภูธรภาค 7  (จว.นครปฐม)</t>
  </si>
  <si>
    <t>ตำรวจภูธรภาค 8   (จว.ภูเก็ต)</t>
  </si>
  <si>
    <t>ตำรวจภูธรภาค 9   (จว.สงขลา)</t>
  </si>
  <si>
    <t>ตำรวจภูธรภาค 4  (จว.ขอนแก่น)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</si>
</sst>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000]d/mm/yyyy;@"/>
    <numFmt numFmtId="189" formatCode="dd/mm/yyyy"/>
    <numFmt numFmtId="190" formatCode="[$-41E]d\ mmmm\ yyyy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sz val="8"/>
      <name val="Tahoma"/>
      <family val="2"/>
    </font>
    <font>
      <u val="single"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4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sz val="14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3" fontId="62" fillId="34" borderId="11" xfId="38" applyFont="1" applyFill="1" applyBorder="1" applyAlignment="1">
      <alignment horizontal="center" vertical="center" shrinkToFit="1"/>
    </xf>
    <xf numFmtId="49" fontId="4" fillId="35" borderId="10" xfId="44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5" fillId="0" borderId="10" xfId="44" applyFont="1" applyBorder="1" applyAlignment="1">
      <alignment horizontal="left" shrinkToFit="1"/>
      <protection/>
    </xf>
    <xf numFmtId="0" fontId="60" fillId="0" borderId="0" xfId="0" applyFont="1" applyAlignment="1">
      <alignment horizontal="center"/>
    </xf>
    <xf numFmtId="4" fontId="59" fillId="0" borderId="0" xfId="0" applyNumberFormat="1" applyFont="1" applyAlignment="1">
      <alignment/>
    </xf>
    <xf numFmtId="4" fontId="59" fillId="33" borderId="10" xfId="0" applyNumberFormat="1" applyFont="1" applyFill="1" applyBorder="1" applyAlignment="1">
      <alignment/>
    </xf>
    <xf numFmtId="14" fontId="59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3" fillId="0" borderId="0" xfId="0" applyFont="1" applyAlignment="1">
      <alignment/>
    </xf>
    <xf numFmtId="0" fontId="7" fillId="36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6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6" borderId="15" xfId="0" applyFont="1" applyFill="1" applyBorder="1" applyAlignment="1">
      <alignment horizontal="center" vertical="center" shrinkToFit="1"/>
    </xf>
    <xf numFmtId="187" fontId="7" fillId="37" borderId="15" xfId="38" applyNumberFormat="1" applyFont="1" applyFill="1" applyBorder="1" applyAlignment="1">
      <alignment horizontal="center" shrinkToFit="1"/>
    </xf>
    <xf numFmtId="0" fontId="63" fillId="0" borderId="16" xfId="0" applyFont="1" applyBorder="1" applyAlignment="1">
      <alignment/>
    </xf>
    <xf numFmtId="0" fontId="8" fillId="37" borderId="0" xfId="0" applyFont="1" applyFill="1" applyAlignment="1">
      <alignment horizontal="center" vertical="center" shrinkToFit="1"/>
    </xf>
    <xf numFmtId="0" fontId="8" fillId="37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3" fillId="37" borderId="0" xfId="0" applyFont="1" applyFill="1" applyAlignment="1">
      <alignment/>
    </xf>
    <xf numFmtId="0" fontId="63" fillId="38" borderId="0" xfId="0" applyFont="1" applyFill="1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38" borderId="0" xfId="0" applyFont="1" applyFill="1" applyAlignment="1">
      <alignment/>
    </xf>
    <xf numFmtId="0" fontId="63" fillId="38" borderId="0" xfId="0" applyFont="1" applyFill="1" applyAlignment="1">
      <alignment vertical="top"/>
    </xf>
    <xf numFmtId="3" fontId="65" fillId="38" borderId="0" xfId="0" applyNumberFormat="1" applyFont="1" applyFill="1" applyAlignment="1">
      <alignment/>
    </xf>
    <xf numFmtId="0" fontId="66" fillId="38" borderId="0" xfId="0" applyFont="1" applyFill="1" applyAlignment="1">
      <alignment/>
    </xf>
    <xf numFmtId="0" fontId="8" fillId="0" borderId="13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33" borderId="34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3" fillId="0" borderId="24" xfId="0" applyFont="1" applyBorder="1" applyAlignment="1">
      <alignment/>
    </xf>
    <xf numFmtId="0" fontId="63" fillId="0" borderId="37" xfId="0" applyFont="1" applyBorder="1" applyAlignment="1">
      <alignment/>
    </xf>
    <xf numFmtId="0" fontId="63" fillId="33" borderId="36" xfId="0" applyFont="1" applyFill="1" applyBorder="1" applyAlignment="1">
      <alignment horizontal="center"/>
    </xf>
    <xf numFmtId="0" fontId="63" fillId="33" borderId="36" xfId="0" applyFont="1" applyFill="1" applyBorder="1" applyAlignment="1">
      <alignment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63" fillId="0" borderId="23" xfId="0" applyFont="1" applyBorder="1" applyAlignment="1">
      <alignment horizontal="center"/>
    </xf>
    <xf numFmtId="0" fontId="63" fillId="0" borderId="38" xfId="0" applyFont="1" applyBorder="1" applyAlignment="1">
      <alignment/>
    </xf>
    <xf numFmtId="0" fontId="63" fillId="33" borderId="24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vertical="center" shrinkToFit="1"/>
    </xf>
    <xf numFmtId="0" fontId="8" fillId="0" borderId="42" xfId="0" applyFont="1" applyBorder="1" applyAlignment="1">
      <alignment vertical="center"/>
    </xf>
    <xf numFmtId="0" fontId="63" fillId="0" borderId="0" xfId="0" applyFont="1" applyFill="1" applyAlignment="1">
      <alignment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64" fillId="0" borderId="0" xfId="0" applyFont="1" applyFill="1" applyAlignment="1">
      <alignment/>
    </xf>
    <xf numFmtId="0" fontId="68" fillId="0" borderId="0" xfId="0" applyFont="1" applyFill="1" applyAlignment="1">
      <alignment vertical="top"/>
    </xf>
    <xf numFmtId="0" fontId="63" fillId="0" borderId="0" xfId="0" applyFont="1" applyFill="1" applyAlignment="1">
      <alignment vertical="top"/>
    </xf>
    <xf numFmtId="3" fontId="6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4" fontId="59" fillId="0" borderId="0" xfId="0" applyNumberFormat="1" applyFont="1" applyFill="1" applyAlignment="1">
      <alignment/>
    </xf>
    <xf numFmtId="49" fontId="59" fillId="33" borderId="10" xfId="0" applyNumberFormat="1" applyFont="1" applyFill="1" applyBorder="1" applyAlignment="1">
      <alignment horizontal="center"/>
    </xf>
    <xf numFmtId="189" fontId="59" fillId="33" borderId="10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9" fillId="33" borderId="10" xfId="0" applyFont="1" applyFill="1" applyBorder="1" applyAlignment="1">
      <alignment horizontal="left" shrinkToFit="1"/>
    </xf>
    <xf numFmtId="49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189" fontId="59" fillId="0" borderId="10" xfId="0" applyNumberFormat="1" applyFont="1" applyFill="1" applyBorder="1" applyAlignment="1">
      <alignment horizontal="center"/>
    </xf>
    <xf numFmtId="4" fontId="59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14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shrinkToFit="1"/>
    </xf>
    <xf numFmtId="0" fontId="8" fillId="0" borderId="0" xfId="0" applyFont="1" applyBorder="1" applyAlignment="1">
      <alignment vertical="center" shrinkToFit="1"/>
    </xf>
    <xf numFmtId="0" fontId="70" fillId="39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1" fillId="40" borderId="43" xfId="0" applyFont="1" applyFill="1" applyBorder="1" applyAlignment="1">
      <alignment horizontal="center"/>
    </xf>
    <xf numFmtId="0" fontId="5" fillId="0" borderId="10" xfId="0" applyFont="1" applyBorder="1" applyAlignment="1">
      <alignment vertical="center" shrinkToFit="1"/>
    </xf>
    <xf numFmtId="0" fontId="59" fillId="0" borderId="10" xfId="0" applyFont="1" applyBorder="1" applyAlignment="1">
      <alignment/>
    </xf>
    <xf numFmtId="0" fontId="4" fillId="39" borderId="10" xfId="0" applyFont="1" applyFill="1" applyBorder="1" applyAlignment="1">
      <alignment horizontal="center"/>
    </xf>
    <xf numFmtId="0" fontId="71" fillId="40" borderId="44" xfId="0" applyFont="1" applyFill="1" applyBorder="1" applyAlignment="1">
      <alignment horizontal="center"/>
    </xf>
    <xf numFmtId="0" fontId="71" fillId="40" borderId="45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46" xfId="0" applyFont="1" applyBorder="1" applyAlignment="1">
      <alignment horizontal="center"/>
    </xf>
    <xf numFmtId="0" fontId="7" fillId="38" borderId="0" xfId="0" applyFont="1" applyFill="1" applyAlignment="1">
      <alignment horizontal="center" vertical="center" shrinkToFit="1"/>
    </xf>
    <xf numFmtId="0" fontId="7" fillId="38" borderId="47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7" borderId="40" xfId="0" applyFont="1" applyFill="1" applyBorder="1" applyAlignment="1">
      <alignment horizontal="center" vertical="center" shrinkToFit="1"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68" fillId="0" borderId="4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 shrinkToFit="1"/>
    </xf>
    <xf numFmtId="0" fontId="7" fillId="37" borderId="54" xfId="0" applyFont="1" applyFill="1" applyBorder="1" applyAlignment="1">
      <alignment horizontal="center" vertical="center" shrinkToFit="1"/>
    </xf>
    <xf numFmtId="0" fontId="7" fillId="37" borderId="5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68" fillId="0" borderId="1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top" shrinkToFit="1"/>
    </xf>
    <xf numFmtId="0" fontId="5" fillId="0" borderId="0" xfId="0" applyFont="1" applyFill="1" applyAlignment="1">
      <alignment horizontal="left" vertical="top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34" borderId="57" xfId="44" applyFont="1" applyFill="1" applyBorder="1" applyAlignment="1">
      <alignment horizontal="center" vertical="center" shrinkToFit="1"/>
      <protection/>
    </xf>
    <xf numFmtId="0" fontId="3" fillId="34" borderId="58" xfId="44" applyFont="1" applyFill="1" applyBorder="1" applyAlignment="1">
      <alignment horizontal="center" vertical="center" shrinkToFit="1"/>
      <protection/>
    </xf>
    <xf numFmtId="43" fontId="62" fillId="34" borderId="10" xfId="38" applyFont="1" applyFill="1" applyBorder="1" applyAlignment="1">
      <alignment horizontal="center" vertical="center" wrapText="1"/>
    </xf>
    <xf numFmtId="43" fontId="72" fillId="34" borderId="11" xfId="38" applyFont="1" applyFill="1" applyBorder="1" applyAlignment="1">
      <alignment horizontal="center" vertical="center" wrapText="1" shrinkToFit="1"/>
    </xf>
    <xf numFmtId="43" fontId="72" fillId="34" borderId="12" xfId="38" applyFont="1" applyFill="1" applyBorder="1" applyAlignment="1">
      <alignment horizontal="center" vertical="center" shrinkToFit="1"/>
    </xf>
    <xf numFmtId="0" fontId="73" fillId="34" borderId="11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49" fontId="3" fillId="34" borderId="11" xfId="44" applyNumberFormat="1" applyFont="1" applyFill="1" applyBorder="1" applyAlignment="1">
      <alignment horizontal="center" vertical="center" shrinkToFit="1"/>
      <protection/>
    </xf>
    <xf numFmtId="49" fontId="3" fillId="34" borderId="12" xfId="44" applyNumberFormat="1" applyFont="1" applyFill="1" applyBorder="1" applyAlignment="1">
      <alignment horizontal="center" vertical="center" shrinkToFit="1"/>
      <protection/>
    </xf>
    <xf numFmtId="0" fontId="3" fillId="34" borderId="11" xfId="44" applyFont="1" applyFill="1" applyBorder="1" applyAlignment="1">
      <alignment horizontal="center" vertical="center" shrinkToFit="1"/>
      <protection/>
    </xf>
    <xf numFmtId="0" fontId="3" fillId="34" borderId="12" xfId="44" applyFont="1" applyFill="1" applyBorder="1" applyAlignment="1">
      <alignment horizontal="center" vertical="center" shrinkToFit="1"/>
      <protection/>
    </xf>
    <xf numFmtId="43" fontId="62" fillId="34" borderId="44" xfId="38" applyFont="1" applyFill="1" applyBorder="1" applyAlignment="1">
      <alignment horizontal="center" vertical="center" wrapText="1"/>
    </xf>
    <xf numFmtId="43" fontId="62" fillId="34" borderId="45" xfId="38" applyFont="1" applyFill="1" applyBorder="1" applyAlignment="1">
      <alignment horizontal="center" vertical="center" wrapText="1"/>
    </xf>
    <xf numFmtId="49" fontId="3" fillId="34" borderId="11" xfId="44" applyNumberFormat="1" applyFont="1" applyFill="1" applyBorder="1" applyAlignment="1">
      <alignment horizontal="center" vertical="center"/>
      <protection/>
    </xf>
    <xf numFmtId="49" fontId="3" fillId="34" borderId="12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65" sqref="B65"/>
    </sheetView>
  </sheetViews>
  <sheetFormatPr defaultColWidth="9.140625" defaultRowHeight="15"/>
  <cols>
    <col min="1" max="1" width="4.421875" style="126" bestFit="1" customWidth="1"/>
    <col min="2" max="2" width="14.421875" style="127" bestFit="1" customWidth="1"/>
    <col min="3" max="3" width="8.8515625" style="127" bestFit="1" customWidth="1"/>
    <col min="4" max="4" width="6.140625" style="127" bestFit="1" customWidth="1"/>
    <col min="5" max="5" width="3.140625" style="127" bestFit="1" customWidth="1"/>
    <col min="6" max="6" width="8.140625" style="127" bestFit="1" customWidth="1"/>
    <col min="7" max="7" width="8.00390625" style="127" bestFit="1" customWidth="1"/>
    <col min="8" max="8" width="8.8515625" style="127" bestFit="1" customWidth="1"/>
    <col min="9" max="10" width="8.421875" style="127" bestFit="1" customWidth="1"/>
    <col min="11" max="11" width="10.7109375" style="127" bestFit="1" customWidth="1"/>
    <col min="12" max="12" width="9.8515625" style="127" customWidth="1"/>
    <col min="13" max="16384" width="9.00390625" style="127" customWidth="1"/>
  </cols>
  <sheetData>
    <row r="1" spans="3:12" ht="21">
      <c r="C1" s="128"/>
      <c r="D1" s="128"/>
      <c r="E1" s="128"/>
      <c r="F1" s="128"/>
      <c r="G1" s="128"/>
      <c r="H1" s="128"/>
      <c r="I1" s="128"/>
      <c r="J1" s="128"/>
      <c r="K1" s="129"/>
      <c r="L1" s="130" t="s">
        <v>346</v>
      </c>
    </row>
    <row r="2" spans="1:12" ht="21">
      <c r="A2" s="159" t="s">
        <v>347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21">
      <c r="A3" s="131" t="s">
        <v>8</v>
      </c>
      <c r="B3" s="132" t="s">
        <v>9</v>
      </c>
      <c r="C3" s="132" t="s">
        <v>4</v>
      </c>
      <c r="D3" s="132" t="s">
        <v>226</v>
      </c>
      <c r="E3" s="132" t="s">
        <v>2</v>
      </c>
      <c r="F3" s="132" t="s">
        <v>6</v>
      </c>
      <c r="G3" s="132" t="s">
        <v>0</v>
      </c>
      <c r="H3" s="132" t="s">
        <v>1</v>
      </c>
      <c r="I3" s="132" t="s">
        <v>3</v>
      </c>
      <c r="J3" s="132" t="s">
        <v>4</v>
      </c>
      <c r="K3" s="132" t="s">
        <v>7</v>
      </c>
      <c r="L3" s="132" t="s">
        <v>5</v>
      </c>
    </row>
    <row r="4" spans="1:12" ht="21">
      <c r="A4" s="140">
        <v>1</v>
      </c>
      <c r="B4" s="141" t="s">
        <v>10</v>
      </c>
      <c r="C4" s="142">
        <v>2500700010</v>
      </c>
      <c r="D4" s="142" t="s">
        <v>225</v>
      </c>
      <c r="E4" s="142">
        <v>81</v>
      </c>
      <c r="F4" s="142" t="s">
        <v>335</v>
      </c>
      <c r="G4" s="143">
        <v>43888</v>
      </c>
      <c r="H4" s="142">
        <v>6100007104</v>
      </c>
      <c r="I4" s="142">
        <v>2500701617</v>
      </c>
      <c r="J4" s="142">
        <v>2500700010</v>
      </c>
      <c r="K4" s="144">
        <v>21272000</v>
      </c>
      <c r="L4" s="142">
        <v>1206160102</v>
      </c>
    </row>
    <row r="5" spans="1:12" ht="21">
      <c r="A5" s="134">
        <v>2</v>
      </c>
      <c r="B5" s="12" t="s">
        <v>213</v>
      </c>
      <c r="C5" s="1">
        <v>2500700173</v>
      </c>
      <c r="D5" s="1" t="s">
        <v>272</v>
      </c>
      <c r="E5" s="1">
        <v>50</v>
      </c>
      <c r="F5" s="1" t="s">
        <v>261</v>
      </c>
      <c r="G5" s="135">
        <v>43739</v>
      </c>
      <c r="H5" s="1">
        <v>100007116</v>
      </c>
      <c r="I5" s="1">
        <v>2500700173</v>
      </c>
      <c r="J5" s="1">
        <v>2500700173</v>
      </c>
      <c r="K5" s="10">
        <v>-100840272.12</v>
      </c>
      <c r="L5" s="1">
        <v>1206010102</v>
      </c>
    </row>
    <row r="6" spans="1:12" ht="21">
      <c r="A6" s="134"/>
      <c r="B6" s="12"/>
      <c r="C6" s="1">
        <v>2500700173</v>
      </c>
      <c r="D6" s="1" t="s">
        <v>272</v>
      </c>
      <c r="E6" s="1">
        <v>40</v>
      </c>
      <c r="F6" s="1" t="s">
        <v>261</v>
      </c>
      <c r="G6" s="135">
        <v>43739</v>
      </c>
      <c r="H6" s="1">
        <v>100009511</v>
      </c>
      <c r="I6" s="1">
        <v>2500700173</v>
      </c>
      <c r="J6" s="1">
        <v>2500700173</v>
      </c>
      <c r="K6" s="10">
        <v>14445897.08</v>
      </c>
      <c r="L6" s="1">
        <v>1206040102</v>
      </c>
    </row>
    <row r="7" spans="1:12" ht="21">
      <c r="A7" s="134"/>
      <c r="B7" s="12"/>
      <c r="C7" s="1">
        <v>2500700173</v>
      </c>
      <c r="D7" s="1" t="s">
        <v>272</v>
      </c>
      <c r="E7" s="1">
        <v>50</v>
      </c>
      <c r="F7" s="1" t="s">
        <v>261</v>
      </c>
      <c r="G7" s="135">
        <v>43739</v>
      </c>
      <c r="H7" s="1">
        <v>100015406</v>
      </c>
      <c r="I7" s="1">
        <v>2500700173</v>
      </c>
      <c r="J7" s="1">
        <v>2500700173</v>
      </c>
      <c r="K7" s="10">
        <v>-14445897.08</v>
      </c>
      <c r="L7" s="1">
        <v>1206040102</v>
      </c>
    </row>
    <row r="8" spans="1:12" ht="21">
      <c r="A8" s="134"/>
      <c r="B8" s="12"/>
      <c r="C8" s="1">
        <v>2500700173</v>
      </c>
      <c r="D8" s="1" t="s">
        <v>246</v>
      </c>
      <c r="E8" s="1">
        <v>50</v>
      </c>
      <c r="F8" s="1" t="s">
        <v>261</v>
      </c>
      <c r="G8" s="135">
        <v>43739</v>
      </c>
      <c r="H8" s="1">
        <v>5000002756</v>
      </c>
      <c r="I8" s="1">
        <v>2500700173</v>
      </c>
      <c r="J8" s="1">
        <v>2500700173</v>
      </c>
      <c r="K8" s="10">
        <v>-26646994.44</v>
      </c>
      <c r="L8" s="1">
        <v>1206010102</v>
      </c>
    </row>
    <row r="9" spans="1:12" ht="21">
      <c r="A9" s="134"/>
      <c r="B9" s="12"/>
      <c r="C9" s="1">
        <v>2500700173</v>
      </c>
      <c r="D9" s="1" t="s">
        <v>246</v>
      </c>
      <c r="E9" s="1">
        <v>40</v>
      </c>
      <c r="F9" s="1" t="s">
        <v>261</v>
      </c>
      <c r="G9" s="135">
        <v>43739</v>
      </c>
      <c r="H9" s="1">
        <v>5000010001</v>
      </c>
      <c r="I9" s="1">
        <v>2500700173</v>
      </c>
      <c r="J9" s="1">
        <v>2500700173</v>
      </c>
      <c r="K9" s="10">
        <v>127487266.56</v>
      </c>
      <c r="L9" s="1">
        <v>1206010102</v>
      </c>
    </row>
    <row r="10" spans="1:12" ht="21">
      <c r="A10" s="134"/>
      <c r="B10" s="12"/>
      <c r="C10" s="1">
        <v>2500700173</v>
      </c>
      <c r="D10" s="1" t="s">
        <v>225</v>
      </c>
      <c r="E10" s="1">
        <v>81</v>
      </c>
      <c r="F10" s="1" t="s">
        <v>250</v>
      </c>
      <c r="G10" s="135">
        <v>43739</v>
      </c>
      <c r="H10" s="1">
        <v>6100000323</v>
      </c>
      <c r="I10" s="1">
        <v>2500700173</v>
      </c>
      <c r="J10" s="1">
        <v>2500700173</v>
      </c>
      <c r="K10" s="10">
        <v>8000</v>
      </c>
      <c r="L10" s="1">
        <v>1206010102</v>
      </c>
    </row>
    <row r="11" spans="1:12" ht="21">
      <c r="A11" s="134"/>
      <c r="B11" s="12"/>
      <c r="C11" s="1">
        <v>2500700173</v>
      </c>
      <c r="D11" s="1" t="s">
        <v>225</v>
      </c>
      <c r="E11" s="1">
        <v>81</v>
      </c>
      <c r="F11" s="1" t="s">
        <v>274</v>
      </c>
      <c r="G11" s="135">
        <v>43770</v>
      </c>
      <c r="H11" s="1">
        <v>6100005404</v>
      </c>
      <c r="I11" s="1">
        <v>2500700173</v>
      </c>
      <c r="J11" s="1">
        <v>2500700173</v>
      </c>
      <c r="K11" s="10">
        <v>231120</v>
      </c>
      <c r="L11" s="1">
        <v>1206010102</v>
      </c>
    </row>
    <row r="12" spans="1:12" ht="21">
      <c r="A12" s="134"/>
      <c r="B12" s="12"/>
      <c r="C12" s="1">
        <v>2500700173</v>
      </c>
      <c r="D12" s="1" t="s">
        <v>225</v>
      </c>
      <c r="E12" s="1">
        <v>81</v>
      </c>
      <c r="F12" s="1" t="s">
        <v>291</v>
      </c>
      <c r="G12" s="135">
        <v>43801</v>
      </c>
      <c r="H12" s="1">
        <v>6100009784</v>
      </c>
      <c r="I12" s="1">
        <v>2500700359</v>
      </c>
      <c r="J12" s="1">
        <v>2500700173</v>
      </c>
      <c r="K12" s="10">
        <v>150000</v>
      </c>
      <c r="L12" s="1">
        <v>1206090102</v>
      </c>
    </row>
    <row r="13" spans="1:12" ht="21">
      <c r="A13" s="134"/>
      <c r="B13" s="12"/>
      <c r="C13" s="1">
        <v>2500700173</v>
      </c>
      <c r="D13" s="1" t="s">
        <v>225</v>
      </c>
      <c r="E13" s="1">
        <v>91</v>
      </c>
      <c r="F13" s="1" t="s">
        <v>291</v>
      </c>
      <c r="G13" s="135">
        <v>43801</v>
      </c>
      <c r="H13" s="1">
        <v>6100010437</v>
      </c>
      <c r="I13" s="1">
        <v>2500700359</v>
      </c>
      <c r="J13" s="1">
        <v>2500700173</v>
      </c>
      <c r="K13" s="10">
        <v>-150000</v>
      </c>
      <c r="L13" s="1">
        <v>1206090102</v>
      </c>
    </row>
    <row r="14" spans="1:12" ht="21">
      <c r="A14" s="134"/>
      <c r="B14" s="12"/>
      <c r="C14" s="1">
        <v>2500700173</v>
      </c>
      <c r="D14" s="1" t="s">
        <v>225</v>
      </c>
      <c r="E14" s="1">
        <v>81</v>
      </c>
      <c r="F14" s="1" t="s">
        <v>276</v>
      </c>
      <c r="G14" s="135">
        <v>43831</v>
      </c>
      <c r="H14" s="1">
        <v>6100011721</v>
      </c>
      <c r="I14" s="1">
        <v>2500700359</v>
      </c>
      <c r="J14" s="1">
        <v>2500700173</v>
      </c>
      <c r="K14" s="10">
        <v>26536</v>
      </c>
      <c r="L14" s="1">
        <v>1206010102</v>
      </c>
    </row>
    <row r="15" spans="1:12" ht="21">
      <c r="A15" s="134"/>
      <c r="B15" s="12"/>
      <c r="C15" s="1">
        <v>2500700173</v>
      </c>
      <c r="D15" s="1" t="s">
        <v>225</v>
      </c>
      <c r="E15" s="1">
        <v>91</v>
      </c>
      <c r="F15" s="1" t="s">
        <v>276</v>
      </c>
      <c r="G15" s="135">
        <v>43831</v>
      </c>
      <c r="H15" s="1">
        <v>6100011901</v>
      </c>
      <c r="I15" s="1">
        <v>2500700359</v>
      </c>
      <c r="J15" s="1">
        <v>2500700173</v>
      </c>
      <c r="K15" s="10">
        <v>-26536</v>
      </c>
      <c r="L15" s="1">
        <v>1206010102</v>
      </c>
    </row>
    <row r="16" spans="1:12" ht="21">
      <c r="A16" s="134"/>
      <c r="B16" s="12"/>
      <c r="C16" s="1">
        <v>2500700173</v>
      </c>
      <c r="D16" s="1" t="s">
        <v>225</v>
      </c>
      <c r="E16" s="1">
        <v>81</v>
      </c>
      <c r="F16" s="1" t="s">
        <v>310</v>
      </c>
      <c r="G16" s="135">
        <v>43859</v>
      </c>
      <c r="H16" s="1">
        <v>6100015309</v>
      </c>
      <c r="I16" s="1">
        <v>2500700173</v>
      </c>
      <c r="J16" s="1">
        <v>2500700173</v>
      </c>
      <c r="K16" s="10">
        <v>225000</v>
      </c>
      <c r="L16" s="1">
        <v>1206090102</v>
      </c>
    </row>
    <row r="17" spans="1:12" ht="21">
      <c r="A17" s="134"/>
      <c r="B17" s="12"/>
      <c r="C17" s="1">
        <v>2500700173</v>
      </c>
      <c r="D17" s="1" t="s">
        <v>225</v>
      </c>
      <c r="E17" s="1">
        <v>81</v>
      </c>
      <c r="F17" s="1" t="s">
        <v>307</v>
      </c>
      <c r="G17" s="135">
        <v>43860</v>
      </c>
      <c r="H17" s="1">
        <v>6100013026</v>
      </c>
      <c r="I17" s="1">
        <v>2500700173</v>
      </c>
      <c r="J17" s="1">
        <v>2500700173</v>
      </c>
      <c r="K17" s="10">
        <v>1499500</v>
      </c>
      <c r="L17" s="1">
        <v>1206090102</v>
      </c>
    </row>
    <row r="18" spans="1:12" ht="21">
      <c r="A18" s="134"/>
      <c r="B18" s="12"/>
      <c r="C18" s="1">
        <v>2500700173</v>
      </c>
      <c r="D18" s="1" t="s">
        <v>225</v>
      </c>
      <c r="E18" s="1">
        <v>81</v>
      </c>
      <c r="F18" s="1" t="s">
        <v>307</v>
      </c>
      <c r="G18" s="135">
        <v>43864</v>
      </c>
      <c r="H18" s="1">
        <v>6100012262</v>
      </c>
      <c r="I18" s="1">
        <v>2500700173</v>
      </c>
      <c r="J18" s="1">
        <v>2500700173</v>
      </c>
      <c r="K18" s="10">
        <v>224000</v>
      </c>
      <c r="L18" s="1">
        <v>1206090102</v>
      </c>
    </row>
    <row r="19" spans="1:12" ht="21">
      <c r="A19" s="134"/>
      <c r="B19" s="12"/>
      <c r="C19" s="1">
        <v>2500700173</v>
      </c>
      <c r="D19" s="1" t="s">
        <v>225</v>
      </c>
      <c r="E19" s="1">
        <v>81</v>
      </c>
      <c r="F19" s="1" t="s">
        <v>336</v>
      </c>
      <c r="G19" s="135">
        <v>43864</v>
      </c>
      <c r="H19" s="1">
        <v>6100014467</v>
      </c>
      <c r="I19" s="1">
        <v>2500700173</v>
      </c>
      <c r="J19" s="1">
        <v>2500700173</v>
      </c>
      <c r="K19" s="10">
        <v>101650</v>
      </c>
      <c r="L19" s="1">
        <v>1206010102</v>
      </c>
    </row>
    <row r="20" spans="1:12" ht="21">
      <c r="A20" s="134"/>
      <c r="B20" s="12"/>
      <c r="C20" s="1">
        <v>2500700173</v>
      </c>
      <c r="D20" s="1" t="s">
        <v>225</v>
      </c>
      <c r="E20" s="1">
        <v>81</v>
      </c>
      <c r="F20" s="1" t="s">
        <v>307</v>
      </c>
      <c r="G20" s="135">
        <v>43864</v>
      </c>
      <c r="H20" s="1">
        <v>6100014485</v>
      </c>
      <c r="I20" s="1">
        <v>2500700173</v>
      </c>
      <c r="J20" s="1">
        <v>2500700173</v>
      </c>
      <c r="K20" s="10">
        <v>825000</v>
      </c>
      <c r="L20" s="1">
        <v>1206090102</v>
      </c>
    </row>
    <row r="21" spans="1:12" ht="21">
      <c r="A21" s="134"/>
      <c r="B21" s="12"/>
      <c r="C21" s="1">
        <v>2500700173</v>
      </c>
      <c r="D21" s="1" t="s">
        <v>225</v>
      </c>
      <c r="E21" s="1">
        <v>81</v>
      </c>
      <c r="F21" s="1" t="s">
        <v>338</v>
      </c>
      <c r="G21" s="135">
        <v>43872</v>
      </c>
      <c r="H21" s="1">
        <v>6100015823</v>
      </c>
      <c r="I21" s="1">
        <v>2500700173</v>
      </c>
      <c r="J21" s="1">
        <v>2500700173</v>
      </c>
      <c r="K21" s="10">
        <v>48150</v>
      </c>
      <c r="L21" s="1">
        <v>1206090102</v>
      </c>
    </row>
    <row r="22" spans="1:12" ht="21">
      <c r="A22" s="134"/>
      <c r="B22" s="12"/>
      <c r="C22" s="1">
        <v>2500700173</v>
      </c>
      <c r="D22" s="1" t="s">
        <v>225</v>
      </c>
      <c r="E22" s="1">
        <v>81</v>
      </c>
      <c r="F22" s="1" t="s">
        <v>338</v>
      </c>
      <c r="G22" s="135">
        <v>43872</v>
      </c>
      <c r="H22" s="1">
        <v>6100017926</v>
      </c>
      <c r="I22" s="1">
        <v>2500700173</v>
      </c>
      <c r="J22" s="1">
        <v>2500700173</v>
      </c>
      <c r="K22" s="10">
        <v>692076</v>
      </c>
      <c r="L22" s="1">
        <v>1206100102</v>
      </c>
    </row>
    <row r="23" spans="1:12" ht="21">
      <c r="A23" s="134"/>
      <c r="B23" s="12"/>
      <c r="C23" s="1">
        <v>2500700173</v>
      </c>
      <c r="D23" s="1" t="s">
        <v>225</v>
      </c>
      <c r="E23" s="1">
        <v>81</v>
      </c>
      <c r="F23" s="1" t="s">
        <v>338</v>
      </c>
      <c r="G23" s="135">
        <v>43872</v>
      </c>
      <c r="H23" s="1">
        <v>6100017926</v>
      </c>
      <c r="I23" s="1">
        <v>2500700173</v>
      </c>
      <c r="J23" s="1">
        <v>2500700173</v>
      </c>
      <c r="K23" s="10">
        <v>4803765</v>
      </c>
      <c r="L23" s="1">
        <v>1206100102</v>
      </c>
    </row>
    <row r="24" spans="1:12" ht="21">
      <c r="A24" s="134"/>
      <c r="B24" s="12"/>
      <c r="C24" s="1">
        <v>2500700173</v>
      </c>
      <c r="D24" s="1" t="s">
        <v>225</v>
      </c>
      <c r="E24" s="1">
        <v>81</v>
      </c>
      <c r="F24" s="1" t="s">
        <v>338</v>
      </c>
      <c r="G24" s="135">
        <v>43872</v>
      </c>
      <c r="H24" s="1">
        <v>6100017926</v>
      </c>
      <c r="I24" s="1">
        <v>2500700173</v>
      </c>
      <c r="J24" s="1">
        <v>2500700173</v>
      </c>
      <c r="K24" s="10">
        <v>482356</v>
      </c>
      <c r="L24" s="1">
        <v>1206100102</v>
      </c>
    </row>
    <row r="25" spans="1:12" ht="21">
      <c r="A25" s="134"/>
      <c r="B25" s="12"/>
      <c r="C25" s="1">
        <v>2500700173</v>
      </c>
      <c r="D25" s="1" t="s">
        <v>225</v>
      </c>
      <c r="E25" s="1">
        <v>81</v>
      </c>
      <c r="F25" s="1" t="s">
        <v>338</v>
      </c>
      <c r="G25" s="135">
        <v>43872</v>
      </c>
      <c r="H25" s="1">
        <v>6100017926</v>
      </c>
      <c r="I25" s="1">
        <v>2500700173</v>
      </c>
      <c r="J25" s="1">
        <v>2500700173</v>
      </c>
      <c r="K25" s="10">
        <v>179760</v>
      </c>
      <c r="L25" s="1">
        <v>1206100102</v>
      </c>
    </row>
    <row r="26" spans="1:12" ht="21">
      <c r="A26" s="134"/>
      <c r="B26" s="12"/>
      <c r="C26" s="1">
        <v>2500700173</v>
      </c>
      <c r="D26" s="1" t="s">
        <v>225</v>
      </c>
      <c r="E26" s="1">
        <v>81</v>
      </c>
      <c r="F26" s="1" t="s">
        <v>338</v>
      </c>
      <c r="G26" s="135">
        <v>43872</v>
      </c>
      <c r="H26" s="1">
        <v>6100017926</v>
      </c>
      <c r="I26" s="1">
        <v>2500700173</v>
      </c>
      <c r="J26" s="1">
        <v>2500700173</v>
      </c>
      <c r="K26" s="10">
        <v>40553</v>
      </c>
      <c r="L26" s="1">
        <v>1206100102</v>
      </c>
    </row>
    <row r="27" spans="1:12" ht="21">
      <c r="A27" s="134"/>
      <c r="B27" s="12"/>
      <c r="C27" s="1">
        <v>2500700173</v>
      </c>
      <c r="D27" s="1" t="s">
        <v>225</v>
      </c>
      <c r="E27" s="1">
        <v>81</v>
      </c>
      <c r="F27" s="1" t="s">
        <v>339</v>
      </c>
      <c r="G27" s="135">
        <v>43873</v>
      </c>
      <c r="H27" s="1">
        <v>6100017929</v>
      </c>
      <c r="I27" s="1">
        <v>2500700173</v>
      </c>
      <c r="J27" s="1">
        <v>2500700173</v>
      </c>
      <c r="K27" s="10">
        <v>40500</v>
      </c>
      <c r="L27" s="1">
        <v>1206090102</v>
      </c>
    </row>
    <row r="28" spans="1:12" ht="21">
      <c r="A28" s="134"/>
      <c r="B28" s="12"/>
      <c r="C28" s="1">
        <v>2500700173</v>
      </c>
      <c r="D28" s="1" t="s">
        <v>225</v>
      </c>
      <c r="E28" s="1">
        <v>81</v>
      </c>
      <c r="F28" s="1" t="s">
        <v>340</v>
      </c>
      <c r="G28" s="135">
        <v>43874</v>
      </c>
      <c r="H28" s="1">
        <v>6100017216</v>
      </c>
      <c r="I28" s="1">
        <v>2500700173</v>
      </c>
      <c r="J28" s="1">
        <v>2500700173</v>
      </c>
      <c r="K28" s="10">
        <v>32500</v>
      </c>
      <c r="L28" s="1">
        <v>1206090102</v>
      </c>
    </row>
    <row r="29" spans="1:12" ht="21">
      <c r="A29" s="134"/>
      <c r="B29" s="12"/>
      <c r="C29" s="1">
        <v>2500700173</v>
      </c>
      <c r="D29" s="1" t="s">
        <v>225</v>
      </c>
      <c r="E29" s="1">
        <v>81</v>
      </c>
      <c r="F29" s="1" t="s">
        <v>341</v>
      </c>
      <c r="G29" s="135">
        <v>43875</v>
      </c>
      <c r="H29" s="1">
        <v>6100017218</v>
      </c>
      <c r="I29" s="1">
        <v>2500700173</v>
      </c>
      <c r="J29" s="1">
        <v>2500700173</v>
      </c>
      <c r="K29" s="10">
        <v>530000</v>
      </c>
      <c r="L29" s="1">
        <v>1206090102</v>
      </c>
    </row>
    <row r="30" spans="1:12" ht="21">
      <c r="A30" s="134"/>
      <c r="B30" s="12"/>
      <c r="C30" s="1">
        <v>2500700173</v>
      </c>
      <c r="D30" s="1" t="s">
        <v>225</v>
      </c>
      <c r="E30" s="1">
        <v>81</v>
      </c>
      <c r="F30" s="1" t="s">
        <v>344</v>
      </c>
      <c r="G30" s="135">
        <v>43881</v>
      </c>
      <c r="H30" s="1">
        <v>6100018339</v>
      </c>
      <c r="I30" s="1">
        <v>2500700173</v>
      </c>
      <c r="J30" s="1">
        <v>2500700173</v>
      </c>
      <c r="K30" s="10">
        <v>637000</v>
      </c>
      <c r="L30" s="1">
        <v>1206090102</v>
      </c>
    </row>
    <row r="31" spans="1:12" ht="21">
      <c r="A31" s="134"/>
      <c r="B31" s="12"/>
      <c r="C31" s="1">
        <v>2500700173</v>
      </c>
      <c r="D31" s="1" t="s">
        <v>225</v>
      </c>
      <c r="E31" s="1">
        <v>81</v>
      </c>
      <c r="F31" s="1" t="s">
        <v>344</v>
      </c>
      <c r="G31" s="135">
        <v>43881</v>
      </c>
      <c r="H31" s="1">
        <v>6100019902</v>
      </c>
      <c r="I31" s="1">
        <v>2500700173</v>
      </c>
      <c r="J31" s="1">
        <v>2500700173</v>
      </c>
      <c r="K31" s="10">
        <v>273292</v>
      </c>
      <c r="L31" s="1">
        <v>1206090102</v>
      </c>
    </row>
    <row r="32" spans="1:12" ht="21">
      <c r="A32" s="134"/>
      <c r="B32" s="12"/>
      <c r="C32" s="1">
        <v>2500700173</v>
      </c>
      <c r="D32" s="1" t="s">
        <v>225</v>
      </c>
      <c r="E32" s="1">
        <v>81</v>
      </c>
      <c r="F32" s="1" t="s">
        <v>343</v>
      </c>
      <c r="G32" s="135">
        <v>43886</v>
      </c>
      <c r="H32" s="1">
        <v>6100018259</v>
      </c>
      <c r="I32" s="1">
        <v>2500700173</v>
      </c>
      <c r="J32" s="1">
        <v>2500700173</v>
      </c>
      <c r="K32" s="10">
        <v>115368</v>
      </c>
      <c r="L32" s="1">
        <v>1206090102</v>
      </c>
    </row>
    <row r="33" spans="1:12" ht="21">
      <c r="A33" s="134"/>
      <c r="B33" s="12"/>
      <c r="C33" s="1">
        <v>2500700173</v>
      </c>
      <c r="D33" s="1" t="s">
        <v>225</v>
      </c>
      <c r="E33" s="1">
        <v>81</v>
      </c>
      <c r="F33" s="1" t="s">
        <v>343</v>
      </c>
      <c r="G33" s="135">
        <v>43886</v>
      </c>
      <c r="H33" s="1">
        <v>6100018259</v>
      </c>
      <c r="I33" s="1">
        <v>2500700173</v>
      </c>
      <c r="J33" s="1">
        <v>2500700173</v>
      </c>
      <c r="K33" s="10">
        <v>115368</v>
      </c>
      <c r="L33" s="1">
        <v>1206090102</v>
      </c>
    </row>
    <row r="34" spans="1:12" ht="21">
      <c r="A34" s="134"/>
      <c r="B34" s="12"/>
      <c r="C34" s="1">
        <v>2500700173</v>
      </c>
      <c r="D34" s="1" t="s">
        <v>225</v>
      </c>
      <c r="E34" s="1">
        <v>81</v>
      </c>
      <c r="F34" s="1" t="s">
        <v>343</v>
      </c>
      <c r="G34" s="135">
        <v>43886</v>
      </c>
      <c r="H34" s="1">
        <v>6100018259</v>
      </c>
      <c r="I34" s="1">
        <v>2500700173</v>
      </c>
      <c r="J34" s="1">
        <v>2500700173</v>
      </c>
      <c r="K34" s="10">
        <v>97800</v>
      </c>
      <c r="L34" s="1">
        <v>1206090102</v>
      </c>
    </row>
    <row r="35" spans="1:12" ht="21">
      <c r="A35" s="134"/>
      <c r="B35" s="12"/>
      <c r="C35" s="1">
        <v>2500700173</v>
      </c>
      <c r="D35" s="1" t="s">
        <v>225</v>
      </c>
      <c r="E35" s="1">
        <v>81</v>
      </c>
      <c r="F35" s="1" t="s">
        <v>334</v>
      </c>
      <c r="G35" s="135">
        <v>43888</v>
      </c>
      <c r="H35" s="1">
        <v>6100018271</v>
      </c>
      <c r="I35" s="1">
        <v>2500700173</v>
      </c>
      <c r="J35" s="1">
        <v>2500700173</v>
      </c>
      <c r="K35" s="10">
        <v>14500</v>
      </c>
      <c r="L35" s="1">
        <v>1206090102</v>
      </c>
    </row>
    <row r="36" spans="1:12" ht="21">
      <c r="A36" s="134"/>
      <c r="B36" s="12"/>
      <c r="C36" s="1">
        <v>2500700173</v>
      </c>
      <c r="D36" s="1" t="s">
        <v>225</v>
      </c>
      <c r="E36" s="1">
        <v>81</v>
      </c>
      <c r="F36" s="1" t="s">
        <v>334</v>
      </c>
      <c r="G36" s="135">
        <v>43888</v>
      </c>
      <c r="H36" s="1">
        <v>6100019901</v>
      </c>
      <c r="I36" s="1">
        <v>2500700173</v>
      </c>
      <c r="J36" s="1">
        <v>2500700173</v>
      </c>
      <c r="K36" s="10">
        <v>280000</v>
      </c>
      <c r="L36" s="1">
        <v>1206090102</v>
      </c>
    </row>
    <row r="37" spans="1:12" ht="21">
      <c r="A37" s="140">
        <v>3</v>
      </c>
      <c r="B37" s="141" t="s">
        <v>319</v>
      </c>
      <c r="C37" s="142">
        <v>2500700360</v>
      </c>
      <c r="D37" s="142" t="s">
        <v>225</v>
      </c>
      <c r="E37" s="142">
        <v>81</v>
      </c>
      <c r="F37" s="142" t="s">
        <v>315</v>
      </c>
      <c r="G37" s="143">
        <v>43846</v>
      </c>
      <c r="H37" s="142">
        <v>6100015705</v>
      </c>
      <c r="I37" s="142">
        <v>2500700360</v>
      </c>
      <c r="J37" s="142">
        <v>2500700360</v>
      </c>
      <c r="K37" s="144">
        <v>2490000</v>
      </c>
      <c r="L37" s="142">
        <v>1206100102</v>
      </c>
    </row>
    <row r="38" spans="1:12" ht="21">
      <c r="A38" s="134">
        <v>4</v>
      </c>
      <c r="B38" s="12" t="s">
        <v>279</v>
      </c>
      <c r="C38" s="1">
        <v>2500700387</v>
      </c>
      <c r="D38" s="1" t="s">
        <v>225</v>
      </c>
      <c r="E38" s="1">
        <v>81</v>
      </c>
      <c r="F38" s="1" t="s">
        <v>273</v>
      </c>
      <c r="G38" s="135">
        <v>43770</v>
      </c>
      <c r="H38" s="1">
        <v>6100003290</v>
      </c>
      <c r="I38" s="1">
        <v>2500700400</v>
      </c>
      <c r="J38" s="1">
        <v>2500700387</v>
      </c>
      <c r="K38" s="10">
        <v>29680000</v>
      </c>
      <c r="L38" s="1">
        <v>1206090102</v>
      </c>
    </row>
    <row r="39" spans="1:12" ht="21">
      <c r="A39" s="134"/>
      <c r="B39" s="12"/>
      <c r="C39" s="1">
        <v>2500700387</v>
      </c>
      <c r="D39" s="1" t="s">
        <v>225</v>
      </c>
      <c r="E39" s="1">
        <v>91</v>
      </c>
      <c r="F39" s="1" t="s">
        <v>273</v>
      </c>
      <c r="G39" s="135">
        <v>43770</v>
      </c>
      <c r="H39" s="1">
        <v>6100006725</v>
      </c>
      <c r="I39" s="1">
        <v>2500700400</v>
      </c>
      <c r="J39" s="1">
        <v>2500700387</v>
      </c>
      <c r="K39" s="10">
        <v>-29680000</v>
      </c>
      <c r="L39" s="1">
        <v>1206090102</v>
      </c>
    </row>
    <row r="40" spans="1:12" ht="21">
      <c r="A40" s="140">
        <v>5</v>
      </c>
      <c r="B40" s="141" t="s">
        <v>320</v>
      </c>
      <c r="C40" s="142">
        <v>2500700412</v>
      </c>
      <c r="D40" s="142" t="s">
        <v>225</v>
      </c>
      <c r="E40" s="142">
        <v>81</v>
      </c>
      <c r="F40" s="142" t="s">
        <v>308</v>
      </c>
      <c r="G40" s="143">
        <v>43858</v>
      </c>
      <c r="H40" s="142">
        <v>6100012003</v>
      </c>
      <c r="I40" s="142">
        <v>2500700412</v>
      </c>
      <c r="J40" s="142">
        <v>2500700412</v>
      </c>
      <c r="K40" s="144">
        <v>16500000</v>
      </c>
      <c r="L40" s="142">
        <v>1206090102</v>
      </c>
    </row>
    <row r="41" spans="1:12" ht="21">
      <c r="A41" s="140"/>
      <c r="B41" s="141"/>
      <c r="C41" s="142">
        <v>2500700412</v>
      </c>
      <c r="D41" s="142" t="s">
        <v>225</v>
      </c>
      <c r="E41" s="142">
        <v>81</v>
      </c>
      <c r="F41" s="142" t="s">
        <v>308</v>
      </c>
      <c r="G41" s="143">
        <v>43858</v>
      </c>
      <c r="H41" s="142">
        <v>6100013172</v>
      </c>
      <c r="I41" s="142">
        <v>2500700412</v>
      </c>
      <c r="J41" s="142">
        <v>2500700412</v>
      </c>
      <c r="K41" s="144">
        <v>16500000</v>
      </c>
      <c r="L41" s="142">
        <v>1206090102</v>
      </c>
    </row>
    <row r="42" spans="1:12" ht="21">
      <c r="A42" s="134">
        <v>6</v>
      </c>
      <c r="B42" s="12" t="s">
        <v>214</v>
      </c>
      <c r="C42" s="1">
        <v>2500700429</v>
      </c>
      <c r="D42" s="1" t="s">
        <v>272</v>
      </c>
      <c r="E42" s="1">
        <v>50</v>
      </c>
      <c r="F42" s="1" t="s">
        <v>261</v>
      </c>
      <c r="G42" s="135">
        <v>43739</v>
      </c>
      <c r="H42" s="1">
        <v>100005016</v>
      </c>
      <c r="I42" s="1">
        <v>2500700429</v>
      </c>
      <c r="J42" s="1">
        <v>2500700429</v>
      </c>
      <c r="K42" s="10">
        <v>-41088</v>
      </c>
      <c r="L42" s="1">
        <v>1206040102</v>
      </c>
    </row>
    <row r="43" spans="1:12" ht="21">
      <c r="A43" s="134"/>
      <c r="B43" s="12"/>
      <c r="C43" s="1">
        <v>2500700429</v>
      </c>
      <c r="D43" s="1" t="s">
        <v>272</v>
      </c>
      <c r="E43" s="1">
        <v>50</v>
      </c>
      <c r="F43" s="1" t="s">
        <v>261</v>
      </c>
      <c r="G43" s="135">
        <v>43739</v>
      </c>
      <c r="H43" s="1">
        <v>100011806</v>
      </c>
      <c r="I43" s="1">
        <v>2500700429</v>
      </c>
      <c r="J43" s="1">
        <v>2500700429</v>
      </c>
      <c r="K43" s="10">
        <v>-8990</v>
      </c>
      <c r="L43" s="1">
        <v>1206130102</v>
      </c>
    </row>
    <row r="44" spans="1:12" ht="21">
      <c r="A44" s="134"/>
      <c r="B44" s="12"/>
      <c r="C44" s="1">
        <v>2500700429</v>
      </c>
      <c r="D44" s="1" t="s">
        <v>246</v>
      </c>
      <c r="E44" s="1">
        <v>50</v>
      </c>
      <c r="F44" s="1" t="s">
        <v>261</v>
      </c>
      <c r="G44" s="135">
        <v>43739</v>
      </c>
      <c r="H44" s="1">
        <v>5000008611</v>
      </c>
      <c r="I44" s="1">
        <v>2500700429</v>
      </c>
      <c r="J44" s="1">
        <v>2500700429</v>
      </c>
      <c r="K44" s="10">
        <v>-8600</v>
      </c>
      <c r="L44" s="1">
        <v>1206100102</v>
      </c>
    </row>
    <row r="45" spans="1:12" ht="21">
      <c r="A45" s="134"/>
      <c r="B45" s="12"/>
      <c r="C45" s="1">
        <v>2500700429</v>
      </c>
      <c r="D45" s="1" t="s">
        <v>225</v>
      </c>
      <c r="E45" s="1">
        <v>81</v>
      </c>
      <c r="F45" s="1" t="s">
        <v>261</v>
      </c>
      <c r="G45" s="135">
        <v>43739</v>
      </c>
      <c r="H45" s="1">
        <v>6100000316</v>
      </c>
      <c r="I45" s="1">
        <v>2500700429</v>
      </c>
      <c r="J45" s="1">
        <v>2500700429</v>
      </c>
      <c r="K45" s="10">
        <v>8600</v>
      </c>
      <c r="L45" s="1">
        <v>1206100102</v>
      </c>
    </row>
    <row r="46" spans="1:12" ht="21">
      <c r="A46" s="134"/>
      <c r="B46" s="12"/>
      <c r="C46" s="1">
        <v>2500700429</v>
      </c>
      <c r="D46" s="1" t="s">
        <v>225</v>
      </c>
      <c r="E46" s="1">
        <v>81</v>
      </c>
      <c r="F46" s="1" t="s">
        <v>261</v>
      </c>
      <c r="G46" s="135">
        <v>43739</v>
      </c>
      <c r="H46" s="1">
        <v>6100000719</v>
      </c>
      <c r="I46" s="1">
        <v>2500700429</v>
      </c>
      <c r="J46" s="1">
        <v>2500700429</v>
      </c>
      <c r="K46" s="10">
        <v>41088</v>
      </c>
      <c r="L46" s="1">
        <v>1206100102</v>
      </c>
    </row>
    <row r="47" spans="1:12" ht="21">
      <c r="A47" s="134"/>
      <c r="B47" s="12"/>
      <c r="C47" s="1">
        <v>2500700429</v>
      </c>
      <c r="D47" s="1" t="s">
        <v>225</v>
      </c>
      <c r="E47" s="1">
        <v>81</v>
      </c>
      <c r="F47" s="1" t="s">
        <v>261</v>
      </c>
      <c r="G47" s="135">
        <v>43739</v>
      </c>
      <c r="H47" s="1">
        <v>6100002210</v>
      </c>
      <c r="I47" s="1">
        <v>2500700429</v>
      </c>
      <c r="J47" s="1">
        <v>2500700429</v>
      </c>
      <c r="K47" s="10">
        <v>41088</v>
      </c>
      <c r="L47" s="1">
        <v>1206040102</v>
      </c>
    </row>
    <row r="48" spans="1:12" ht="21">
      <c r="A48" s="134"/>
      <c r="B48" s="12"/>
      <c r="C48" s="1">
        <v>2500700429</v>
      </c>
      <c r="D48" s="1" t="s">
        <v>225</v>
      </c>
      <c r="E48" s="1">
        <v>91</v>
      </c>
      <c r="F48" s="1" t="s">
        <v>261</v>
      </c>
      <c r="G48" s="135">
        <v>43739</v>
      </c>
      <c r="H48" s="1">
        <v>6100002506</v>
      </c>
      <c r="I48" s="1">
        <v>2500700429</v>
      </c>
      <c r="J48" s="1">
        <v>2500700429</v>
      </c>
      <c r="K48" s="10">
        <v>-41088</v>
      </c>
      <c r="L48" s="1">
        <v>1206100102</v>
      </c>
    </row>
    <row r="49" spans="1:12" ht="21">
      <c r="A49" s="134"/>
      <c r="B49" s="12"/>
      <c r="C49" s="1">
        <v>2500700429</v>
      </c>
      <c r="D49" s="1" t="s">
        <v>272</v>
      </c>
      <c r="E49" s="1">
        <v>50</v>
      </c>
      <c r="F49" s="1" t="s">
        <v>263</v>
      </c>
      <c r="G49" s="135">
        <v>43740</v>
      </c>
      <c r="H49" s="1">
        <v>100009408</v>
      </c>
      <c r="I49" s="1">
        <v>2500700429</v>
      </c>
      <c r="J49" s="1">
        <v>2500700429</v>
      </c>
      <c r="K49" s="10">
        <v>-113152.5</v>
      </c>
      <c r="L49" s="1">
        <v>1206010102</v>
      </c>
    </row>
    <row r="50" spans="1:12" ht="21">
      <c r="A50" s="134"/>
      <c r="B50" s="12"/>
      <c r="C50" s="1">
        <v>2500700429</v>
      </c>
      <c r="D50" s="1" t="s">
        <v>225</v>
      </c>
      <c r="E50" s="1">
        <v>81</v>
      </c>
      <c r="F50" s="1" t="s">
        <v>263</v>
      </c>
      <c r="G50" s="135">
        <v>43747</v>
      </c>
      <c r="H50" s="1">
        <v>6100001203</v>
      </c>
      <c r="I50" s="1">
        <v>2500700429</v>
      </c>
      <c r="J50" s="1">
        <v>2500700429</v>
      </c>
      <c r="K50" s="10">
        <v>113152.5</v>
      </c>
      <c r="L50" s="1">
        <v>1206010102</v>
      </c>
    </row>
    <row r="51" spans="1:12" ht="21">
      <c r="A51" s="134"/>
      <c r="B51" s="12"/>
      <c r="C51" s="1">
        <v>2500700429</v>
      </c>
      <c r="D51" s="1" t="s">
        <v>225</v>
      </c>
      <c r="E51" s="1">
        <v>81</v>
      </c>
      <c r="F51" s="1" t="s">
        <v>261</v>
      </c>
      <c r="G51" s="135">
        <v>43748</v>
      </c>
      <c r="H51" s="1">
        <v>6100000385</v>
      </c>
      <c r="I51" s="1">
        <v>2500700429</v>
      </c>
      <c r="J51" s="1">
        <v>2500700429</v>
      </c>
      <c r="K51" s="10">
        <v>8990</v>
      </c>
      <c r="L51" s="1">
        <v>1206130102</v>
      </c>
    </row>
    <row r="52" spans="1:12" ht="21">
      <c r="A52" s="134"/>
      <c r="B52" s="12"/>
      <c r="C52" s="1">
        <v>2500700429</v>
      </c>
      <c r="D52" s="1" t="s">
        <v>272</v>
      </c>
      <c r="E52" s="1">
        <v>50</v>
      </c>
      <c r="F52" s="1" t="s">
        <v>293</v>
      </c>
      <c r="G52" s="135">
        <v>43824</v>
      </c>
      <c r="H52" s="1">
        <v>100012405</v>
      </c>
      <c r="I52" s="1">
        <v>2500700429</v>
      </c>
      <c r="J52" s="1">
        <v>2500700429</v>
      </c>
      <c r="K52" s="10">
        <v>-5370</v>
      </c>
      <c r="L52" s="1">
        <v>1206010102</v>
      </c>
    </row>
    <row r="53" spans="1:12" ht="21">
      <c r="A53" s="134"/>
      <c r="B53" s="12"/>
      <c r="C53" s="1">
        <v>2500700429</v>
      </c>
      <c r="D53" s="1" t="s">
        <v>225</v>
      </c>
      <c r="E53" s="1">
        <v>81</v>
      </c>
      <c r="F53" s="1" t="s">
        <v>293</v>
      </c>
      <c r="G53" s="135">
        <v>43824</v>
      </c>
      <c r="H53" s="1">
        <v>6100011736</v>
      </c>
      <c r="I53" s="1">
        <v>2500700429</v>
      </c>
      <c r="J53" s="1">
        <v>2500700429</v>
      </c>
      <c r="K53" s="10">
        <v>5370</v>
      </c>
      <c r="L53" s="1">
        <v>1206010102</v>
      </c>
    </row>
    <row r="54" spans="1:12" ht="21">
      <c r="A54" s="134"/>
      <c r="B54" s="12"/>
      <c r="C54" s="1">
        <v>2500700429</v>
      </c>
      <c r="D54" s="1" t="s">
        <v>225</v>
      </c>
      <c r="E54" s="1">
        <v>81</v>
      </c>
      <c r="F54" s="1" t="s">
        <v>305</v>
      </c>
      <c r="G54" s="135">
        <v>43832</v>
      </c>
      <c r="H54" s="1">
        <v>6100016380</v>
      </c>
      <c r="I54" s="1">
        <v>2500700429</v>
      </c>
      <c r="J54" s="1">
        <v>2500700429</v>
      </c>
      <c r="K54" s="10">
        <v>779500</v>
      </c>
      <c r="L54" s="1">
        <v>1206140102</v>
      </c>
    </row>
    <row r="55" spans="1:12" ht="21">
      <c r="A55" s="134"/>
      <c r="B55" s="12"/>
      <c r="C55" s="1">
        <v>2500700429</v>
      </c>
      <c r="D55" s="1" t="s">
        <v>272</v>
      </c>
      <c r="E55" s="1">
        <v>50</v>
      </c>
      <c r="F55" s="1" t="s">
        <v>316</v>
      </c>
      <c r="G55" s="135">
        <v>43837</v>
      </c>
      <c r="H55" s="1">
        <v>100015818</v>
      </c>
      <c r="I55" s="1">
        <v>2500700429</v>
      </c>
      <c r="J55" s="1">
        <v>2500700429</v>
      </c>
      <c r="K55" s="10">
        <v>-12980</v>
      </c>
      <c r="L55" s="1">
        <v>1206100102</v>
      </c>
    </row>
    <row r="56" spans="1:12" ht="21">
      <c r="A56" s="134"/>
      <c r="B56" s="12"/>
      <c r="C56" s="1">
        <v>2500700429</v>
      </c>
      <c r="D56" s="1" t="s">
        <v>225</v>
      </c>
      <c r="E56" s="1">
        <v>81</v>
      </c>
      <c r="F56" s="1" t="s">
        <v>316</v>
      </c>
      <c r="G56" s="135">
        <v>43837</v>
      </c>
      <c r="H56" s="1">
        <v>6100015906</v>
      </c>
      <c r="I56" s="1">
        <v>2500700429</v>
      </c>
      <c r="J56" s="1">
        <v>2500700429</v>
      </c>
      <c r="K56" s="10">
        <v>12980</v>
      </c>
      <c r="L56" s="1">
        <v>1206100102</v>
      </c>
    </row>
    <row r="57" spans="1:12" ht="21">
      <c r="A57" s="134"/>
      <c r="B57" s="12"/>
      <c r="C57" s="1">
        <v>2500700429</v>
      </c>
      <c r="D57" s="1" t="s">
        <v>246</v>
      </c>
      <c r="E57" s="1">
        <v>50</v>
      </c>
      <c r="F57" s="1" t="s">
        <v>314</v>
      </c>
      <c r="G57" s="135">
        <v>43840</v>
      </c>
      <c r="H57" s="1">
        <v>5000008016</v>
      </c>
      <c r="I57" s="1">
        <v>2500700429</v>
      </c>
      <c r="J57" s="1">
        <v>2500700429</v>
      </c>
      <c r="K57" s="10">
        <v>-27525.75</v>
      </c>
      <c r="L57" s="1">
        <v>1206040102</v>
      </c>
    </row>
    <row r="58" spans="1:12" ht="21">
      <c r="A58" s="134"/>
      <c r="B58" s="12"/>
      <c r="C58" s="1">
        <v>2500700429</v>
      </c>
      <c r="D58" s="1" t="s">
        <v>246</v>
      </c>
      <c r="E58" s="1">
        <v>50</v>
      </c>
      <c r="F58" s="1" t="s">
        <v>314</v>
      </c>
      <c r="G58" s="135">
        <v>43840</v>
      </c>
      <c r="H58" s="1">
        <v>5000008017</v>
      </c>
      <c r="I58" s="1">
        <v>2500700429</v>
      </c>
      <c r="J58" s="1">
        <v>2500700429</v>
      </c>
      <c r="K58" s="10">
        <v>-42693</v>
      </c>
      <c r="L58" s="1">
        <v>1206100102</v>
      </c>
    </row>
    <row r="59" spans="1:12" ht="21">
      <c r="A59" s="134"/>
      <c r="B59" s="12"/>
      <c r="C59" s="1">
        <v>2500700429</v>
      </c>
      <c r="D59" s="1" t="s">
        <v>225</v>
      </c>
      <c r="E59" s="1">
        <v>81</v>
      </c>
      <c r="F59" s="1" t="s">
        <v>314</v>
      </c>
      <c r="G59" s="135">
        <v>43840</v>
      </c>
      <c r="H59" s="1">
        <v>6100015915</v>
      </c>
      <c r="I59" s="1">
        <v>2500700429</v>
      </c>
      <c r="J59" s="1">
        <v>2500700429</v>
      </c>
      <c r="K59" s="10">
        <v>42693</v>
      </c>
      <c r="L59" s="1">
        <v>1206100102</v>
      </c>
    </row>
    <row r="60" spans="1:12" ht="21">
      <c r="A60" s="134"/>
      <c r="B60" s="12"/>
      <c r="C60" s="1">
        <v>2500700429</v>
      </c>
      <c r="D60" s="1" t="s">
        <v>225</v>
      </c>
      <c r="E60" s="1">
        <v>81</v>
      </c>
      <c r="F60" s="1" t="s">
        <v>314</v>
      </c>
      <c r="G60" s="135">
        <v>43840</v>
      </c>
      <c r="H60" s="1">
        <v>6100015916</v>
      </c>
      <c r="I60" s="1">
        <v>2500700429</v>
      </c>
      <c r="J60" s="1">
        <v>2500700429</v>
      </c>
      <c r="K60" s="10">
        <v>27525.75</v>
      </c>
      <c r="L60" s="1">
        <v>1206040102</v>
      </c>
    </row>
    <row r="61" spans="1:12" ht="21">
      <c r="A61" s="134"/>
      <c r="B61" s="12"/>
      <c r="C61" s="1">
        <v>2500700429</v>
      </c>
      <c r="D61" s="1" t="s">
        <v>225</v>
      </c>
      <c r="E61" s="1">
        <v>81</v>
      </c>
      <c r="F61" s="1" t="s">
        <v>306</v>
      </c>
      <c r="G61" s="135">
        <v>43853</v>
      </c>
      <c r="H61" s="1">
        <v>6100013053</v>
      </c>
      <c r="I61" s="1">
        <v>2500700429</v>
      </c>
      <c r="J61" s="1">
        <v>2500700429</v>
      </c>
      <c r="K61" s="10">
        <v>14445</v>
      </c>
      <c r="L61" s="1">
        <v>1206090102</v>
      </c>
    </row>
    <row r="62" spans="1:12" ht="21">
      <c r="A62" s="134"/>
      <c r="B62" s="12"/>
      <c r="C62" s="1">
        <v>2500700429</v>
      </c>
      <c r="D62" s="1" t="s">
        <v>225</v>
      </c>
      <c r="E62" s="1">
        <v>81</v>
      </c>
      <c r="F62" s="1" t="s">
        <v>336</v>
      </c>
      <c r="G62" s="135">
        <v>43864</v>
      </c>
      <c r="H62" s="1">
        <v>6100017285</v>
      </c>
      <c r="I62" s="1">
        <v>2500700429</v>
      </c>
      <c r="J62" s="1">
        <v>2500700429</v>
      </c>
      <c r="K62" s="10">
        <v>387200</v>
      </c>
      <c r="L62" s="1">
        <v>1205040102</v>
      </c>
    </row>
    <row r="63" spans="1:12" ht="21">
      <c r="A63" s="134"/>
      <c r="B63" s="12"/>
      <c r="C63" s="1">
        <v>2500700429</v>
      </c>
      <c r="D63" s="1" t="s">
        <v>225</v>
      </c>
      <c r="E63" s="1">
        <v>81</v>
      </c>
      <c r="F63" s="1" t="s">
        <v>336</v>
      </c>
      <c r="G63" s="135">
        <v>43864</v>
      </c>
      <c r="H63" s="1">
        <v>6100017285</v>
      </c>
      <c r="I63" s="1">
        <v>2500700429</v>
      </c>
      <c r="J63" s="1">
        <v>2500700429</v>
      </c>
      <c r="K63" s="10">
        <v>1410400</v>
      </c>
      <c r="L63" s="1">
        <v>1205040102</v>
      </c>
    </row>
    <row r="64" spans="1:12" ht="21">
      <c r="A64" s="134"/>
      <c r="B64" s="12"/>
      <c r="C64" s="1">
        <v>2500700429</v>
      </c>
      <c r="D64" s="1" t="s">
        <v>225</v>
      </c>
      <c r="E64" s="1">
        <v>81</v>
      </c>
      <c r="F64" s="1" t="s">
        <v>336</v>
      </c>
      <c r="G64" s="135">
        <v>43864</v>
      </c>
      <c r="H64" s="1">
        <v>6100017288</v>
      </c>
      <c r="I64" s="1">
        <v>2500700429</v>
      </c>
      <c r="J64" s="1">
        <v>2500700429</v>
      </c>
      <c r="K64" s="10">
        <v>317255</v>
      </c>
      <c r="L64" s="1">
        <v>1206130102</v>
      </c>
    </row>
    <row r="65" spans="1:12" ht="21">
      <c r="A65" s="134"/>
      <c r="B65" s="12"/>
      <c r="C65" s="1">
        <v>2500700429</v>
      </c>
      <c r="D65" s="1" t="s">
        <v>225</v>
      </c>
      <c r="E65" s="1">
        <v>81</v>
      </c>
      <c r="F65" s="1" t="s">
        <v>335</v>
      </c>
      <c r="G65" s="135">
        <v>43865</v>
      </c>
      <c r="H65" s="1">
        <v>6100018332</v>
      </c>
      <c r="I65" s="1">
        <v>2500700429</v>
      </c>
      <c r="J65" s="1">
        <v>2500700429</v>
      </c>
      <c r="K65" s="10">
        <v>8600</v>
      </c>
      <c r="L65" s="1">
        <v>1206100102</v>
      </c>
    </row>
    <row r="66" spans="1:12" ht="21">
      <c r="A66" s="134"/>
      <c r="B66" s="12"/>
      <c r="C66" s="1">
        <v>2500700429</v>
      </c>
      <c r="D66" s="1" t="s">
        <v>225</v>
      </c>
      <c r="E66" s="1">
        <v>81</v>
      </c>
      <c r="F66" s="1" t="s">
        <v>337</v>
      </c>
      <c r="G66" s="135">
        <v>43868</v>
      </c>
      <c r="H66" s="1">
        <v>6100012280</v>
      </c>
      <c r="I66" s="1">
        <v>2500700429</v>
      </c>
      <c r="J66" s="1">
        <v>2500700429</v>
      </c>
      <c r="K66" s="10">
        <v>22577</v>
      </c>
      <c r="L66" s="1">
        <v>1206100102</v>
      </c>
    </row>
    <row r="67" spans="1:12" ht="21">
      <c r="A67" s="134"/>
      <c r="B67" s="12"/>
      <c r="C67" s="1">
        <v>2500700429</v>
      </c>
      <c r="D67" s="1" t="s">
        <v>225</v>
      </c>
      <c r="E67" s="1">
        <v>81</v>
      </c>
      <c r="F67" s="1" t="s">
        <v>337</v>
      </c>
      <c r="G67" s="135">
        <v>43868</v>
      </c>
      <c r="H67" s="1">
        <v>6100017342</v>
      </c>
      <c r="I67" s="1">
        <v>2500700429</v>
      </c>
      <c r="J67" s="1">
        <v>2500700429</v>
      </c>
      <c r="K67" s="10">
        <v>8000</v>
      </c>
      <c r="L67" s="1">
        <v>1206160102</v>
      </c>
    </row>
    <row r="68" spans="1:12" ht="21">
      <c r="A68" s="134"/>
      <c r="B68" s="12"/>
      <c r="C68" s="1">
        <v>2500700429</v>
      </c>
      <c r="D68" s="1" t="s">
        <v>225</v>
      </c>
      <c r="E68" s="1">
        <v>91</v>
      </c>
      <c r="F68" s="1" t="s">
        <v>337</v>
      </c>
      <c r="G68" s="135">
        <v>43868</v>
      </c>
      <c r="H68" s="1">
        <v>6100017885</v>
      </c>
      <c r="I68" s="1">
        <v>2500700429</v>
      </c>
      <c r="J68" s="1">
        <v>2500700429</v>
      </c>
      <c r="K68" s="10">
        <v>-22577</v>
      </c>
      <c r="L68" s="1">
        <v>1206100102</v>
      </c>
    </row>
    <row r="69" spans="1:12" ht="21">
      <c r="A69" s="134"/>
      <c r="B69" s="12"/>
      <c r="C69" s="1">
        <v>2500700429</v>
      </c>
      <c r="D69" s="1" t="s">
        <v>225</v>
      </c>
      <c r="E69" s="1">
        <v>81</v>
      </c>
      <c r="F69" s="1" t="s">
        <v>337</v>
      </c>
      <c r="G69" s="135">
        <v>43868</v>
      </c>
      <c r="H69" s="1">
        <v>6100017886</v>
      </c>
      <c r="I69" s="1">
        <v>2500700429</v>
      </c>
      <c r="J69" s="1">
        <v>2500700429</v>
      </c>
      <c r="K69" s="10">
        <v>22577</v>
      </c>
      <c r="L69" s="1">
        <v>1206100102</v>
      </c>
    </row>
    <row r="70" spans="1:12" ht="21">
      <c r="A70" s="134"/>
      <c r="B70" s="12"/>
      <c r="C70" s="1">
        <v>2500700429</v>
      </c>
      <c r="D70" s="1" t="s">
        <v>225</v>
      </c>
      <c r="E70" s="1">
        <v>81</v>
      </c>
      <c r="F70" s="1" t="s">
        <v>338</v>
      </c>
      <c r="G70" s="135">
        <v>43872</v>
      </c>
      <c r="H70" s="1">
        <v>6100018333</v>
      </c>
      <c r="I70" s="1">
        <v>2500700429</v>
      </c>
      <c r="J70" s="1">
        <v>2500700429</v>
      </c>
      <c r="K70" s="10">
        <v>12900</v>
      </c>
      <c r="L70" s="1">
        <v>1206100102</v>
      </c>
    </row>
    <row r="71" spans="1:12" ht="21">
      <c r="A71" s="134"/>
      <c r="B71" s="12"/>
      <c r="C71" s="1">
        <v>2500700429</v>
      </c>
      <c r="D71" s="1" t="s">
        <v>225</v>
      </c>
      <c r="E71" s="1">
        <v>81</v>
      </c>
      <c r="F71" s="1" t="s">
        <v>339</v>
      </c>
      <c r="G71" s="135">
        <v>43873</v>
      </c>
      <c r="H71" s="1">
        <v>6100016906</v>
      </c>
      <c r="I71" s="1">
        <v>2500700429</v>
      </c>
      <c r="J71" s="1">
        <v>2500700429</v>
      </c>
      <c r="K71" s="10">
        <v>22300</v>
      </c>
      <c r="L71" s="1">
        <v>1206100102</v>
      </c>
    </row>
    <row r="72" spans="1:12" ht="21">
      <c r="A72" s="140" t="s">
        <v>57</v>
      </c>
      <c r="B72" s="141" t="s">
        <v>230</v>
      </c>
      <c r="C72" s="142">
        <v>2500700434</v>
      </c>
      <c r="D72" s="142" t="s">
        <v>225</v>
      </c>
      <c r="E72" s="142">
        <v>81</v>
      </c>
      <c r="F72" s="142" t="s">
        <v>281</v>
      </c>
      <c r="G72" s="143">
        <v>43818</v>
      </c>
      <c r="H72" s="142">
        <v>6100009911</v>
      </c>
      <c r="I72" s="142">
        <v>2500700436</v>
      </c>
      <c r="J72" s="142">
        <v>2500700434</v>
      </c>
      <c r="K72" s="144">
        <v>943000</v>
      </c>
      <c r="L72" s="142">
        <v>1206100102</v>
      </c>
    </row>
    <row r="73" spans="1:12" ht="21">
      <c r="A73" s="140"/>
      <c r="B73" s="141"/>
      <c r="C73" s="142">
        <v>2500700434</v>
      </c>
      <c r="D73" s="142" t="s">
        <v>225</v>
      </c>
      <c r="E73" s="142">
        <v>91</v>
      </c>
      <c r="F73" s="142" t="s">
        <v>281</v>
      </c>
      <c r="G73" s="143">
        <v>43818</v>
      </c>
      <c r="H73" s="142">
        <v>6100009912</v>
      </c>
      <c r="I73" s="142">
        <v>2500700436</v>
      </c>
      <c r="J73" s="142">
        <v>2500700434</v>
      </c>
      <c r="K73" s="144">
        <v>-943000</v>
      </c>
      <c r="L73" s="142">
        <v>1206100102</v>
      </c>
    </row>
    <row r="74" spans="1:12" ht="21">
      <c r="A74" s="140"/>
      <c r="B74" s="141"/>
      <c r="C74" s="142">
        <v>2500700434</v>
      </c>
      <c r="D74" s="142" t="s">
        <v>272</v>
      </c>
      <c r="E74" s="142">
        <v>40</v>
      </c>
      <c r="F74" s="142" t="s">
        <v>304</v>
      </c>
      <c r="G74" s="143">
        <v>43831</v>
      </c>
      <c r="H74" s="142">
        <v>100007634</v>
      </c>
      <c r="I74" s="142">
        <v>2500700436</v>
      </c>
      <c r="J74" s="142">
        <v>2500700434</v>
      </c>
      <c r="K74" s="144">
        <v>34060600</v>
      </c>
      <c r="L74" s="142">
        <v>1206020102</v>
      </c>
    </row>
    <row r="75" spans="1:12" ht="21">
      <c r="A75" s="140"/>
      <c r="B75" s="141"/>
      <c r="C75" s="142">
        <v>2500700434</v>
      </c>
      <c r="D75" s="142" t="s">
        <v>272</v>
      </c>
      <c r="E75" s="142">
        <v>40</v>
      </c>
      <c r="F75" s="142" t="s">
        <v>304</v>
      </c>
      <c r="G75" s="143">
        <v>43831</v>
      </c>
      <c r="H75" s="142">
        <v>100007634</v>
      </c>
      <c r="I75" s="142">
        <v>2500700436</v>
      </c>
      <c r="J75" s="142">
        <v>2500700434</v>
      </c>
      <c r="K75" s="144">
        <v>1820000</v>
      </c>
      <c r="L75" s="142">
        <v>1206010102</v>
      </c>
    </row>
    <row r="76" spans="1:12" ht="21">
      <c r="A76" s="140"/>
      <c r="B76" s="141"/>
      <c r="C76" s="142">
        <v>2500700434</v>
      </c>
      <c r="D76" s="142" t="s">
        <v>272</v>
      </c>
      <c r="E76" s="142">
        <v>40</v>
      </c>
      <c r="F76" s="142" t="s">
        <v>304</v>
      </c>
      <c r="G76" s="143">
        <v>43831</v>
      </c>
      <c r="H76" s="142">
        <v>100007634</v>
      </c>
      <c r="I76" s="142">
        <v>2500700436</v>
      </c>
      <c r="J76" s="142">
        <v>2500700434</v>
      </c>
      <c r="K76" s="144">
        <v>25011000</v>
      </c>
      <c r="L76" s="142">
        <v>1206030102</v>
      </c>
    </row>
    <row r="77" spans="1:12" ht="21">
      <c r="A77" s="140"/>
      <c r="B77" s="141"/>
      <c r="C77" s="142">
        <v>2500700434</v>
      </c>
      <c r="D77" s="142" t="s">
        <v>272</v>
      </c>
      <c r="E77" s="142">
        <v>40</v>
      </c>
      <c r="F77" s="142" t="s">
        <v>304</v>
      </c>
      <c r="G77" s="143">
        <v>43831</v>
      </c>
      <c r="H77" s="142">
        <v>100007634</v>
      </c>
      <c r="I77" s="142">
        <v>2500700436</v>
      </c>
      <c r="J77" s="142">
        <v>2500700434</v>
      </c>
      <c r="K77" s="144">
        <v>5093900</v>
      </c>
      <c r="L77" s="142">
        <v>1206100102</v>
      </c>
    </row>
    <row r="78" spans="1:12" ht="21">
      <c r="A78" s="140"/>
      <c r="B78" s="141"/>
      <c r="C78" s="142">
        <v>2500700434</v>
      </c>
      <c r="D78" s="142" t="s">
        <v>272</v>
      </c>
      <c r="E78" s="142">
        <v>40</v>
      </c>
      <c r="F78" s="142" t="s">
        <v>304</v>
      </c>
      <c r="G78" s="143">
        <v>43831</v>
      </c>
      <c r="H78" s="142">
        <v>100007634</v>
      </c>
      <c r="I78" s="142">
        <v>2500700436</v>
      </c>
      <c r="J78" s="142">
        <v>2500700434</v>
      </c>
      <c r="K78" s="144">
        <v>4690000</v>
      </c>
      <c r="L78" s="142">
        <v>1206040102</v>
      </c>
    </row>
    <row r="79" spans="1:12" ht="21">
      <c r="A79" s="140"/>
      <c r="B79" s="141"/>
      <c r="C79" s="142">
        <v>2500700434</v>
      </c>
      <c r="D79" s="142" t="s">
        <v>246</v>
      </c>
      <c r="E79" s="142">
        <v>50</v>
      </c>
      <c r="F79" s="142" t="s">
        <v>304</v>
      </c>
      <c r="G79" s="143">
        <v>43831</v>
      </c>
      <c r="H79" s="142">
        <v>5000014855</v>
      </c>
      <c r="I79" s="142">
        <v>2500700434</v>
      </c>
      <c r="J79" s="142">
        <v>2500700434</v>
      </c>
      <c r="K79" s="144">
        <v>-34060600</v>
      </c>
      <c r="L79" s="142">
        <v>1206020102</v>
      </c>
    </row>
    <row r="80" spans="1:12" ht="21">
      <c r="A80" s="140"/>
      <c r="B80" s="141"/>
      <c r="C80" s="142">
        <v>2500700434</v>
      </c>
      <c r="D80" s="142" t="s">
        <v>246</v>
      </c>
      <c r="E80" s="142">
        <v>50</v>
      </c>
      <c r="F80" s="142" t="s">
        <v>304</v>
      </c>
      <c r="G80" s="143">
        <v>43831</v>
      </c>
      <c r="H80" s="142">
        <v>5000014855</v>
      </c>
      <c r="I80" s="142">
        <v>2500700434</v>
      </c>
      <c r="J80" s="142">
        <v>2500700434</v>
      </c>
      <c r="K80" s="144">
        <v>-1820000</v>
      </c>
      <c r="L80" s="142">
        <v>1206010102</v>
      </c>
    </row>
    <row r="81" spans="1:12" ht="21">
      <c r="A81" s="140"/>
      <c r="B81" s="141"/>
      <c r="C81" s="142">
        <v>2500700434</v>
      </c>
      <c r="D81" s="142" t="s">
        <v>246</v>
      </c>
      <c r="E81" s="142">
        <v>50</v>
      </c>
      <c r="F81" s="142" t="s">
        <v>304</v>
      </c>
      <c r="G81" s="143">
        <v>43831</v>
      </c>
      <c r="H81" s="142">
        <v>5000014855</v>
      </c>
      <c r="I81" s="142">
        <v>2500700434</v>
      </c>
      <c r="J81" s="142">
        <v>2500700434</v>
      </c>
      <c r="K81" s="144">
        <v>-25011000</v>
      </c>
      <c r="L81" s="142">
        <v>1206030102</v>
      </c>
    </row>
    <row r="82" spans="1:12" ht="21">
      <c r="A82" s="140"/>
      <c r="B82" s="141"/>
      <c r="C82" s="142">
        <v>2500700434</v>
      </c>
      <c r="D82" s="142" t="s">
        <v>246</v>
      </c>
      <c r="E82" s="142">
        <v>50</v>
      </c>
      <c r="F82" s="142" t="s">
        <v>304</v>
      </c>
      <c r="G82" s="143">
        <v>43831</v>
      </c>
      <c r="H82" s="142">
        <v>5000014855</v>
      </c>
      <c r="I82" s="142">
        <v>2500700434</v>
      </c>
      <c r="J82" s="142">
        <v>2500700434</v>
      </c>
      <c r="K82" s="144">
        <v>-5093900</v>
      </c>
      <c r="L82" s="142">
        <v>1206100102</v>
      </c>
    </row>
    <row r="83" spans="1:12" ht="21">
      <c r="A83" s="140"/>
      <c r="B83" s="141"/>
      <c r="C83" s="142">
        <v>2500700434</v>
      </c>
      <c r="D83" s="142" t="s">
        <v>246</v>
      </c>
      <c r="E83" s="142">
        <v>50</v>
      </c>
      <c r="F83" s="142" t="s">
        <v>304</v>
      </c>
      <c r="G83" s="143">
        <v>43831</v>
      </c>
      <c r="H83" s="142">
        <v>5000014855</v>
      </c>
      <c r="I83" s="142">
        <v>2500700434</v>
      </c>
      <c r="J83" s="142">
        <v>2500700434</v>
      </c>
      <c r="K83" s="144">
        <v>-4690000</v>
      </c>
      <c r="L83" s="142">
        <v>1206040102</v>
      </c>
    </row>
    <row r="84" spans="1:12" ht="21">
      <c r="A84" s="140"/>
      <c r="B84" s="141"/>
      <c r="C84" s="142">
        <v>2500700434</v>
      </c>
      <c r="D84" s="142" t="s">
        <v>246</v>
      </c>
      <c r="E84" s="142">
        <v>50</v>
      </c>
      <c r="F84" s="142" t="s">
        <v>333</v>
      </c>
      <c r="G84" s="143">
        <v>43862</v>
      </c>
      <c r="H84" s="142">
        <v>5000021179</v>
      </c>
      <c r="I84" s="142">
        <v>2500700434</v>
      </c>
      <c r="J84" s="142">
        <v>2500700434</v>
      </c>
      <c r="K84" s="144">
        <v>-7772000</v>
      </c>
      <c r="L84" s="142">
        <v>1206010102</v>
      </c>
    </row>
    <row r="85" spans="1:12" ht="21">
      <c r="A85" s="140"/>
      <c r="B85" s="141"/>
      <c r="C85" s="142">
        <v>2500700434</v>
      </c>
      <c r="D85" s="142" t="s">
        <v>246</v>
      </c>
      <c r="E85" s="142">
        <v>50</v>
      </c>
      <c r="F85" s="142" t="s">
        <v>333</v>
      </c>
      <c r="G85" s="143">
        <v>43862</v>
      </c>
      <c r="H85" s="142">
        <v>5000021179</v>
      </c>
      <c r="I85" s="142">
        <v>2500700434</v>
      </c>
      <c r="J85" s="142">
        <v>2500700434</v>
      </c>
      <c r="K85" s="144">
        <v>-12389400</v>
      </c>
      <c r="L85" s="142">
        <v>1206030102</v>
      </c>
    </row>
    <row r="86" spans="1:12" ht="21">
      <c r="A86" s="140"/>
      <c r="B86" s="141"/>
      <c r="C86" s="142">
        <v>2500700434</v>
      </c>
      <c r="D86" s="142" t="s">
        <v>272</v>
      </c>
      <c r="E86" s="142">
        <v>40</v>
      </c>
      <c r="F86" s="142" t="s">
        <v>333</v>
      </c>
      <c r="G86" s="143">
        <v>43866</v>
      </c>
      <c r="H86" s="142">
        <v>100009796</v>
      </c>
      <c r="I86" s="142">
        <v>2500700434</v>
      </c>
      <c r="J86" s="142">
        <v>2500700434</v>
      </c>
      <c r="K86" s="144">
        <v>7772000</v>
      </c>
      <c r="L86" s="142">
        <v>1206010102</v>
      </c>
    </row>
    <row r="87" spans="1:12" ht="21">
      <c r="A87" s="140"/>
      <c r="B87" s="141"/>
      <c r="C87" s="142">
        <v>2500700434</v>
      </c>
      <c r="D87" s="142" t="s">
        <v>272</v>
      </c>
      <c r="E87" s="142">
        <v>40</v>
      </c>
      <c r="F87" s="142" t="s">
        <v>333</v>
      </c>
      <c r="G87" s="143">
        <v>43866</v>
      </c>
      <c r="H87" s="142">
        <v>100009796</v>
      </c>
      <c r="I87" s="142">
        <v>2500700434</v>
      </c>
      <c r="J87" s="142">
        <v>2500700434</v>
      </c>
      <c r="K87" s="144">
        <v>12389400</v>
      </c>
      <c r="L87" s="142">
        <v>1206030102</v>
      </c>
    </row>
    <row r="88" spans="1:12" ht="21">
      <c r="A88" s="134" t="s">
        <v>58</v>
      </c>
      <c r="B88" s="12" t="s">
        <v>322</v>
      </c>
      <c r="C88" s="1">
        <v>2500700476</v>
      </c>
      <c r="D88" s="1" t="s">
        <v>225</v>
      </c>
      <c r="E88" s="1">
        <v>81</v>
      </c>
      <c r="F88" s="1" t="s">
        <v>305</v>
      </c>
      <c r="G88" s="135">
        <v>43832</v>
      </c>
      <c r="H88" s="1">
        <v>6100013599</v>
      </c>
      <c r="I88" s="1">
        <v>2500700476</v>
      </c>
      <c r="J88" s="1">
        <v>2500700476</v>
      </c>
      <c r="K88" s="10">
        <v>54000</v>
      </c>
      <c r="L88" s="1">
        <v>1206010102</v>
      </c>
    </row>
    <row r="89" spans="1:12" ht="21">
      <c r="A89" s="134"/>
      <c r="B89" s="12"/>
      <c r="C89" s="1">
        <v>2500700476</v>
      </c>
      <c r="D89" s="1" t="s">
        <v>225</v>
      </c>
      <c r="E89" s="1">
        <v>81</v>
      </c>
      <c r="F89" s="1" t="s">
        <v>305</v>
      </c>
      <c r="G89" s="135">
        <v>43832</v>
      </c>
      <c r="H89" s="1">
        <v>6100013599</v>
      </c>
      <c r="I89" s="1">
        <v>2500700476</v>
      </c>
      <c r="J89" s="1">
        <v>2500700476</v>
      </c>
      <c r="K89" s="10">
        <v>11000</v>
      </c>
      <c r="L89" s="1">
        <v>1206010102</v>
      </c>
    </row>
    <row r="90" spans="1:12" ht="21">
      <c r="A90" s="134"/>
      <c r="B90" s="12"/>
      <c r="C90" s="1">
        <v>2500700476</v>
      </c>
      <c r="D90" s="1" t="s">
        <v>225</v>
      </c>
      <c r="E90" s="1">
        <v>81</v>
      </c>
      <c r="F90" s="1" t="s">
        <v>305</v>
      </c>
      <c r="G90" s="135">
        <v>43832</v>
      </c>
      <c r="H90" s="1">
        <v>6100013599</v>
      </c>
      <c r="I90" s="1">
        <v>2500700476</v>
      </c>
      <c r="J90" s="1">
        <v>2500700476</v>
      </c>
      <c r="K90" s="10">
        <v>29200</v>
      </c>
      <c r="L90" s="1">
        <v>1206030102</v>
      </c>
    </row>
    <row r="91" spans="1:12" ht="21">
      <c r="A91" s="134"/>
      <c r="B91" s="12"/>
      <c r="C91" s="1">
        <v>2500700476</v>
      </c>
      <c r="D91" s="1" t="s">
        <v>225</v>
      </c>
      <c r="E91" s="1">
        <v>81</v>
      </c>
      <c r="F91" s="1" t="s">
        <v>305</v>
      </c>
      <c r="G91" s="135">
        <v>43832</v>
      </c>
      <c r="H91" s="1">
        <v>6100013599</v>
      </c>
      <c r="I91" s="1">
        <v>2500700476</v>
      </c>
      <c r="J91" s="1">
        <v>2500700476</v>
      </c>
      <c r="K91" s="10">
        <v>8000</v>
      </c>
      <c r="L91" s="1">
        <v>1206030102</v>
      </c>
    </row>
    <row r="92" spans="1:12" ht="21">
      <c r="A92" s="134"/>
      <c r="B92" s="12"/>
      <c r="C92" s="1">
        <v>2500700476</v>
      </c>
      <c r="D92" s="1" t="s">
        <v>225</v>
      </c>
      <c r="E92" s="1">
        <v>91</v>
      </c>
      <c r="F92" s="1" t="s">
        <v>305</v>
      </c>
      <c r="G92" s="135">
        <v>43832</v>
      </c>
      <c r="H92" s="1">
        <v>6100013922</v>
      </c>
      <c r="I92" s="1">
        <v>2500700476</v>
      </c>
      <c r="J92" s="1">
        <v>2500700476</v>
      </c>
      <c r="K92" s="10">
        <v>-54000</v>
      </c>
      <c r="L92" s="1">
        <v>1206010102</v>
      </c>
    </row>
    <row r="93" spans="1:12" ht="21">
      <c r="A93" s="134"/>
      <c r="B93" s="12"/>
      <c r="C93" s="1">
        <v>2500700476</v>
      </c>
      <c r="D93" s="1" t="s">
        <v>225</v>
      </c>
      <c r="E93" s="1">
        <v>91</v>
      </c>
      <c r="F93" s="1" t="s">
        <v>305</v>
      </c>
      <c r="G93" s="135">
        <v>43832</v>
      </c>
      <c r="H93" s="1">
        <v>6100013922</v>
      </c>
      <c r="I93" s="1">
        <v>2500700476</v>
      </c>
      <c r="J93" s="1">
        <v>2500700476</v>
      </c>
      <c r="K93" s="10">
        <v>-11000</v>
      </c>
      <c r="L93" s="1">
        <v>1206010102</v>
      </c>
    </row>
    <row r="94" spans="1:12" ht="21">
      <c r="A94" s="134"/>
      <c r="B94" s="12"/>
      <c r="C94" s="1">
        <v>2500700476</v>
      </c>
      <c r="D94" s="1" t="s">
        <v>225</v>
      </c>
      <c r="E94" s="1">
        <v>91</v>
      </c>
      <c r="F94" s="1" t="s">
        <v>305</v>
      </c>
      <c r="G94" s="135">
        <v>43832</v>
      </c>
      <c r="H94" s="1">
        <v>6100013922</v>
      </c>
      <c r="I94" s="1">
        <v>2500700476</v>
      </c>
      <c r="J94" s="1">
        <v>2500700476</v>
      </c>
      <c r="K94" s="10">
        <v>-29200</v>
      </c>
      <c r="L94" s="1">
        <v>1206030102</v>
      </c>
    </row>
    <row r="95" spans="1:12" ht="21">
      <c r="A95" s="134"/>
      <c r="B95" s="12"/>
      <c r="C95" s="1">
        <v>2500700476</v>
      </c>
      <c r="D95" s="1" t="s">
        <v>225</v>
      </c>
      <c r="E95" s="1">
        <v>91</v>
      </c>
      <c r="F95" s="1" t="s">
        <v>305</v>
      </c>
      <c r="G95" s="135">
        <v>43832</v>
      </c>
      <c r="H95" s="1">
        <v>6100013922</v>
      </c>
      <c r="I95" s="1">
        <v>2500700476</v>
      </c>
      <c r="J95" s="1">
        <v>2500700476</v>
      </c>
      <c r="K95" s="10">
        <v>-8000</v>
      </c>
      <c r="L95" s="1">
        <v>1206030102</v>
      </c>
    </row>
    <row r="96" spans="1:12" ht="21">
      <c r="A96" s="140" t="s">
        <v>59</v>
      </c>
      <c r="B96" s="141" t="s">
        <v>372</v>
      </c>
      <c r="C96" s="142">
        <v>2500700477</v>
      </c>
      <c r="D96" s="142" t="s">
        <v>225</v>
      </c>
      <c r="E96" s="142">
        <v>81</v>
      </c>
      <c r="F96" s="142" t="s">
        <v>313</v>
      </c>
      <c r="G96" s="143">
        <v>43864</v>
      </c>
      <c r="H96" s="142">
        <v>6100018148</v>
      </c>
      <c r="I96" s="142">
        <v>2500700477</v>
      </c>
      <c r="J96" s="142">
        <v>2500700477</v>
      </c>
      <c r="K96" s="144">
        <v>46000</v>
      </c>
      <c r="L96" s="142">
        <v>1206110102</v>
      </c>
    </row>
    <row r="97" spans="1:12" ht="21">
      <c r="A97" s="134" t="s">
        <v>244</v>
      </c>
      <c r="B97" s="12" t="s">
        <v>215</v>
      </c>
      <c r="C97" s="1">
        <v>2500700483</v>
      </c>
      <c r="D97" s="1" t="s">
        <v>225</v>
      </c>
      <c r="E97" s="1">
        <v>81</v>
      </c>
      <c r="F97" s="1" t="s">
        <v>251</v>
      </c>
      <c r="G97" s="135">
        <v>43760</v>
      </c>
      <c r="H97" s="1">
        <v>6100000505</v>
      </c>
      <c r="I97" s="1">
        <v>2500700483</v>
      </c>
      <c r="J97" s="1">
        <v>2500700483</v>
      </c>
      <c r="K97" s="10">
        <v>24000</v>
      </c>
      <c r="L97" s="1">
        <v>1206040102</v>
      </c>
    </row>
    <row r="98" spans="1:12" ht="21">
      <c r="A98" s="134"/>
      <c r="B98" s="12"/>
      <c r="C98" s="1">
        <v>2500700483</v>
      </c>
      <c r="D98" s="1" t="s">
        <v>225</v>
      </c>
      <c r="E98" s="1">
        <v>81</v>
      </c>
      <c r="F98" s="1" t="s">
        <v>251</v>
      </c>
      <c r="G98" s="135">
        <v>43760</v>
      </c>
      <c r="H98" s="1">
        <v>6100000942</v>
      </c>
      <c r="I98" s="1">
        <v>2500700483</v>
      </c>
      <c r="J98" s="1">
        <v>2500700483</v>
      </c>
      <c r="K98" s="10">
        <v>125000</v>
      </c>
      <c r="L98" s="1">
        <v>1206040102</v>
      </c>
    </row>
    <row r="99" spans="1:12" ht="21">
      <c r="A99" s="134"/>
      <c r="B99" s="12"/>
      <c r="C99" s="1">
        <v>2500700483</v>
      </c>
      <c r="D99" s="1" t="s">
        <v>225</v>
      </c>
      <c r="E99" s="1">
        <v>81</v>
      </c>
      <c r="F99" s="1" t="s">
        <v>264</v>
      </c>
      <c r="G99" s="135">
        <v>43760</v>
      </c>
      <c r="H99" s="1">
        <v>6100001809</v>
      </c>
      <c r="I99" s="1">
        <v>2500700483</v>
      </c>
      <c r="J99" s="1">
        <v>2500700483</v>
      </c>
      <c r="K99" s="10">
        <v>70000</v>
      </c>
      <c r="L99" s="1">
        <v>1206040102</v>
      </c>
    </row>
    <row r="100" spans="1:12" ht="21">
      <c r="A100" s="134"/>
      <c r="B100" s="12"/>
      <c r="C100" s="1">
        <v>2500700483</v>
      </c>
      <c r="D100" s="1" t="s">
        <v>225</v>
      </c>
      <c r="E100" s="1">
        <v>81</v>
      </c>
      <c r="F100" s="1" t="s">
        <v>273</v>
      </c>
      <c r="G100" s="135">
        <v>43775</v>
      </c>
      <c r="H100" s="1">
        <v>6100002743</v>
      </c>
      <c r="I100" s="1">
        <v>2500700483</v>
      </c>
      <c r="J100" s="1">
        <v>2500700483</v>
      </c>
      <c r="K100" s="10">
        <v>45000</v>
      </c>
      <c r="L100" s="1">
        <v>1206010102</v>
      </c>
    </row>
    <row r="101" spans="1:12" ht="21">
      <c r="A101" s="134"/>
      <c r="B101" s="12"/>
      <c r="C101" s="1">
        <v>2500700483</v>
      </c>
      <c r="D101" s="1" t="s">
        <v>225</v>
      </c>
      <c r="E101" s="1">
        <v>81</v>
      </c>
      <c r="F101" s="1" t="s">
        <v>266</v>
      </c>
      <c r="G101" s="135">
        <v>43775</v>
      </c>
      <c r="H101" s="1">
        <v>6100002744</v>
      </c>
      <c r="I101" s="1">
        <v>2500700483</v>
      </c>
      <c r="J101" s="1">
        <v>2500700483</v>
      </c>
      <c r="K101" s="10">
        <v>76000</v>
      </c>
      <c r="L101" s="1">
        <v>1206010102</v>
      </c>
    </row>
    <row r="102" spans="1:12" ht="21">
      <c r="A102" s="134"/>
      <c r="B102" s="12"/>
      <c r="C102" s="1">
        <v>2500700483</v>
      </c>
      <c r="D102" s="1" t="s">
        <v>225</v>
      </c>
      <c r="E102" s="1">
        <v>81</v>
      </c>
      <c r="F102" s="1" t="s">
        <v>278</v>
      </c>
      <c r="G102" s="135">
        <v>43784</v>
      </c>
      <c r="H102" s="1">
        <v>6100003814</v>
      </c>
      <c r="I102" s="1">
        <v>2500700483</v>
      </c>
      <c r="J102" s="1">
        <v>2500700483</v>
      </c>
      <c r="K102" s="10">
        <v>3040000</v>
      </c>
      <c r="L102" s="1">
        <v>1206070102</v>
      </c>
    </row>
    <row r="103" spans="1:12" ht="21">
      <c r="A103" s="134"/>
      <c r="B103" s="12"/>
      <c r="C103" s="1">
        <v>2500700483</v>
      </c>
      <c r="D103" s="1" t="s">
        <v>225</v>
      </c>
      <c r="E103" s="1">
        <v>81</v>
      </c>
      <c r="F103" s="1" t="s">
        <v>278</v>
      </c>
      <c r="G103" s="135">
        <v>43784</v>
      </c>
      <c r="H103" s="1">
        <v>6100003814</v>
      </c>
      <c r="I103" s="1">
        <v>2500700483</v>
      </c>
      <c r="J103" s="1">
        <v>2500700483</v>
      </c>
      <c r="K103" s="10">
        <v>1900000</v>
      </c>
      <c r="L103" s="1">
        <v>1206070102</v>
      </c>
    </row>
    <row r="104" spans="1:12" ht="21">
      <c r="A104" s="134"/>
      <c r="B104" s="12"/>
      <c r="C104" s="1">
        <v>2500700483</v>
      </c>
      <c r="D104" s="1" t="s">
        <v>225</v>
      </c>
      <c r="E104" s="1">
        <v>81</v>
      </c>
      <c r="F104" s="1" t="s">
        <v>278</v>
      </c>
      <c r="G104" s="135">
        <v>43784</v>
      </c>
      <c r="H104" s="1">
        <v>6100003814</v>
      </c>
      <c r="I104" s="1">
        <v>2500700483</v>
      </c>
      <c r="J104" s="1">
        <v>2500700483</v>
      </c>
      <c r="K104" s="10">
        <v>1900000</v>
      </c>
      <c r="L104" s="1">
        <v>1206070102</v>
      </c>
    </row>
    <row r="105" spans="1:12" ht="21">
      <c r="A105" s="134"/>
      <c r="B105" s="12"/>
      <c r="C105" s="1">
        <v>2500700483</v>
      </c>
      <c r="D105" s="1" t="s">
        <v>225</v>
      </c>
      <c r="E105" s="1">
        <v>81</v>
      </c>
      <c r="F105" s="1" t="s">
        <v>278</v>
      </c>
      <c r="G105" s="135">
        <v>43784</v>
      </c>
      <c r="H105" s="1">
        <v>6100003814</v>
      </c>
      <c r="I105" s="1">
        <v>2500700483</v>
      </c>
      <c r="J105" s="1">
        <v>2500700483</v>
      </c>
      <c r="K105" s="10">
        <v>760000</v>
      </c>
      <c r="L105" s="1">
        <v>1206070102</v>
      </c>
    </row>
    <row r="106" spans="1:12" ht="21">
      <c r="A106" s="134"/>
      <c r="B106" s="12"/>
      <c r="C106" s="1">
        <v>2500700483</v>
      </c>
      <c r="D106" s="1" t="s">
        <v>225</v>
      </c>
      <c r="E106" s="1">
        <v>81</v>
      </c>
      <c r="F106" s="1" t="s">
        <v>278</v>
      </c>
      <c r="G106" s="135">
        <v>43784</v>
      </c>
      <c r="H106" s="1">
        <v>6100003814</v>
      </c>
      <c r="I106" s="1">
        <v>2500700483</v>
      </c>
      <c r="J106" s="1">
        <v>2500700483</v>
      </c>
      <c r="K106" s="10">
        <v>1140000</v>
      </c>
      <c r="L106" s="1">
        <v>1206070102</v>
      </c>
    </row>
    <row r="107" spans="1:12" ht="21">
      <c r="A107" s="134"/>
      <c r="B107" s="12"/>
      <c r="C107" s="1">
        <v>2500700483</v>
      </c>
      <c r="D107" s="1" t="s">
        <v>225</v>
      </c>
      <c r="E107" s="1">
        <v>81</v>
      </c>
      <c r="F107" s="1" t="s">
        <v>275</v>
      </c>
      <c r="G107" s="135">
        <v>43789</v>
      </c>
      <c r="H107" s="1">
        <v>6100002221</v>
      </c>
      <c r="I107" s="1">
        <v>2500700483</v>
      </c>
      <c r="J107" s="1">
        <v>2500700483</v>
      </c>
      <c r="K107" s="10">
        <v>1900000</v>
      </c>
      <c r="L107" s="1">
        <v>1206070102</v>
      </c>
    </row>
    <row r="108" spans="1:12" ht="21">
      <c r="A108" s="134"/>
      <c r="B108" s="12"/>
      <c r="C108" s="1">
        <v>2500700483</v>
      </c>
      <c r="D108" s="1" t="s">
        <v>225</v>
      </c>
      <c r="E108" s="1">
        <v>81</v>
      </c>
      <c r="F108" s="1" t="s">
        <v>275</v>
      </c>
      <c r="G108" s="135">
        <v>43789</v>
      </c>
      <c r="H108" s="1">
        <v>6100002221</v>
      </c>
      <c r="I108" s="1">
        <v>2500700483</v>
      </c>
      <c r="J108" s="1">
        <v>2500700483</v>
      </c>
      <c r="K108" s="10">
        <v>2280000</v>
      </c>
      <c r="L108" s="1">
        <v>1206070102</v>
      </c>
    </row>
    <row r="109" spans="1:12" ht="21">
      <c r="A109" s="134"/>
      <c r="B109" s="12"/>
      <c r="C109" s="1">
        <v>2500700483</v>
      </c>
      <c r="D109" s="1" t="s">
        <v>225</v>
      </c>
      <c r="E109" s="1">
        <v>81</v>
      </c>
      <c r="F109" s="1" t="s">
        <v>275</v>
      </c>
      <c r="G109" s="135">
        <v>43789</v>
      </c>
      <c r="H109" s="1">
        <v>6100002221</v>
      </c>
      <c r="I109" s="1">
        <v>2500700483</v>
      </c>
      <c r="J109" s="1">
        <v>2500700483</v>
      </c>
      <c r="K109" s="10">
        <v>1900000</v>
      </c>
      <c r="L109" s="1">
        <v>1206070102</v>
      </c>
    </row>
    <row r="110" spans="1:12" ht="21">
      <c r="A110" s="134"/>
      <c r="B110" s="12"/>
      <c r="C110" s="1">
        <v>2500700483</v>
      </c>
      <c r="D110" s="1" t="s">
        <v>225</v>
      </c>
      <c r="E110" s="1">
        <v>81</v>
      </c>
      <c r="F110" s="1" t="s">
        <v>278</v>
      </c>
      <c r="G110" s="135">
        <v>43822</v>
      </c>
      <c r="H110" s="1">
        <v>6100010401</v>
      </c>
      <c r="I110" s="1">
        <v>2500700483</v>
      </c>
      <c r="J110" s="1">
        <v>2500700483</v>
      </c>
      <c r="K110" s="10">
        <v>3040000</v>
      </c>
      <c r="L110" s="1">
        <v>1206070102</v>
      </c>
    </row>
    <row r="111" spans="1:12" ht="21">
      <c r="A111" s="134"/>
      <c r="B111" s="12"/>
      <c r="C111" s="1">
        <v>2500700483</v>
      </c>
      <c r="D111" s="1" t="s">
        <v>225</v>
      </c>
      <c r="E111" s="1">
        <v>81</v>
      </c>
      <c r="F111" s="1" t="s">
        <v>294</v>
      </c>
      <c r="G111" s="135">
        <v>43825</v>
      </c>
      <c r="H111" s="1">
        <v>6100011012</v>
      </c>
      <c r="I111" s="1">
        <v>2500700483</v>
      </c>
      <c r="J111" s="1">
        <v>2500700483</v>
      </c>
      <c r="K111" s="10">
        <v>37066000</v>
      </c>
      <c r="L111" s="1">
        <v>1206160102</v>
      </c>
    </row>
    <row r="112" spans="1:12" ht="21">
      <c r="A112" s="134"/>
      <c r="B112" s="12"/>
      <c r="C112" s="1">
        <v>2500700483</v>
      </c>
      <c r="D112" s="1" t="s">
        <v>225</v>
      </c>
      <c r="E112" s="1">
        <v>81</v>
      </c>
      <c r="F112" s="1" t="s">
        <v>311</v>
      </c>
      <c r="G112" s="135">
        <v>43852</v>
      </c>
      <c r="H112" s="1">
        <v>6100013796</v>
      </c>
      <c r="I112" s="1">
        <v>2500700483</v>
      </c>
      <c r="J112" s="1">
        <v>2500700483</v>
      </c>
      <c r="K112" s="10">
        <v>567100</v>
      </c>
      <c r="L112" s="1">
        <v>1206160102</v>
      </c>
    </row>
    <row r="113" spans="1:12" ht="21">
      <c r="A113" s="134"/>
      <c r="B113" s="12"/>
      <c r="C113" s="1">
        <v>2500700483</v>
      </c>
      <c r="D113" s="1" t="s">
        <v>225</v>
      </c>
      <c r="E113" s="1">
        <v>81</v>
      </c>
      <c r="F113" s="1" t="s">
        <v>311</v>
      </c>
      <c r="G113" s="135">
        <v>43852</v>
      </c>
      <c r="H113" s="1">
        <v>6100013796</v>
      </c>
      <c r="I113" s="1">
        <v>2500700483</v>
      </c>
      <c r="J113" s="1">
        <v>2500700483</v>
      </c>
      <c r="K113" s="10">
        <v>567100</v>
      </c>
      <c r="L113" s="1">
        <v>1206160102</v>
      </c>
    </row>
    <row r="114" spans="1:12" ht="21">
      <c r="A114" s="134"/>
      <c r="B114" s="12"/>
      <c r="C114" s="1">
        <v>2500700483</v>
      </c>
      <c r="D114" s="1" t="s">
        <v>225</v>
      </c>
      <c r="E114" s="1">
        <v>81</v>
      </c>
      <c r="F114" s="1" t="s">
        <v>311</v>
      </c>
      <c r="G114" s="135">
        <v>43852</v>
      </c>
      <c r="H114" s="1">
        <v>6100013796</v>
      </c>
      <c r="I114" s="1">
        <v>2500700483</v>
      </c>
      <c r="J114" s="1">
        <v>2500700483</v>
      </c>
      <c r="K114" s="10">
        <v>283550</v>
      </c>
      <c r="L114" s="1">
        <v>1206160102</v>
      </c>
    </row>
    <row r="115" spans="1:12" ht="21">
      <c r="A115" s="134"/>
      <c r="B115" s="12"/>
      <c r="C115" s="1">
        <v>2500700483</v>
      </c>
      <c r="D115" s="1" t="s">
        <v>225</v>
      </c>
      <c r="E115" s="1">
        <v>81</v>
      </c>
      <c r="F115" s="1" t="s">
        <v>311</v>
      </c>
      <c r="G115" s="135">
        <v>43852</v>
      </c>
      <c r="H115" s="1">
        <v>6100013796</v>
      </c>
      <c r="I115" s="1">
        <v>2500700483</v>
      </c>
      <c r="J115" s="1">
        <v>2500700483</v>
      </c>
      <c r="K115" s="10">
        <v>170130</v>
      </c>
      <c r="L115" s="1">
        <v>1206160102</v>
      </c>
    </row>
    <row r="116" spans="1:12" ht="21">
      <c r="A116" s="134"/>
      <c r="B116" s="12"/>
      <c r="C116" s="1">
        <v>2500700483</v>
      </c>
      <c r="D116" s="1" t="s">
        <v>225</v>
      </c>
      <c r="E116" s="1">
        <v>81</v>
      </c>
      <c r="F116" s="1" t="s">
        <v>311</v>
      </c>
      <c r="G116" s="135">
        <v>43852</v>
      </c>
      <c r="H116" s="1">
        <v>6100013796</v>
      </c>
      <c r="I116" s="1">
        <v>2500700483</v>
      </c>
      <c r="J116" s="1">
        <v>2500700483</v>
      </c>
      <c r="K116" s="10">
        <v>113420</v>
      </c>
      <c r="L116" s="1">
        <v>1206160102</v>
      </c>
    </row>
    <row r="117" spans="1:12" ht="21">
      <c r="A117" s="134"/>
      <c r="B117" s="12"/>
      <c r="C117" s="1">
        <v>2500700483</v>
      </c>
      <c r="D117" s="1" t="s">
        <v>225</v>
      </c>
      <c r="E117" s="1">
        <v>81</v>
      </c>
      <c r="F117" s="1" t="s">
        <v>267</v>
      </c>
      <c r="G117" s="135">
        <v>43860</v>
      </c>
      <c r="H117" s="1">
        <v>6100014291</v>
      </c>
      <c r="I117" s="1">
        <v>2500700483</v>
      </c>
      <c r="J117" s="1">
        <v>2500700483</v>
      </c>
      <c r="K117" s="10">
        <v>36400000</v>
      </c>
      <c r="L117" s="1">
        <v>1206020102</v>
      </c>
    </row>
    <row r="118" spans="1:12" ht="21">
      <c r="A118" s="134"/>
      <c r="B118" s="12"/>
      <c r="C118" s="1">
        <v>2500700483</v>
      </c>
      <c r="D118" s="1" t="s">
        <v>225</v>
      </c>
      <c r="E118" s="1">
        <v>81</v>
      </c>
      <c r="F118" s="1" t="s">
        <v>345</v>
      </c>
      <c r="G118" s="135">
        <v>43886</v>
      </c>
      <c r="H118" s="1">
        <v>6100018340</v>
      </c>
      <c r="I118" s="1">
        <v>2500700483</v>
      </c>
      <c r="J118" s="1">
        <v>2500700483</v>
      </c>
      <c r="K118" s="10">
        <v>420000</v>
      </c>
      <c r="L118" s="1">
        <v>1206160102</v>
      </c>
    </row>
    <row r="119" spans="1:12" ht="21">
      <c r="A119" s="134"/>
      <c r="B119" s="12"/>
      <c r="C119" s="1">
        <v>2500700483</v>
      </c>
      <c r="D119" s="1" t="s">
        <v>225</v>
      </c>
      <c r="E119" s="1">
        <v>81</v>
      </c>
      <c r="F119" s="1" t="s">
        <v>345</v>
      </c>
      <c r="G119" s="135">
        <v>43886</v>
      </c>
      <c r="H119" s="1">
        <v>6100018343</v>
      </c>
      <c r="I119" s="1">
        <v>2500700483</v>
      </c>
      <c r="J119" s="1">
        <v>2500700483</v>
      </c>
      <c r="K119" s="10">
        <v>280000</v>
      </c>
      <c r="L119" s="1">
        <v>1206160102</v>
      </c>
    </row>
    <row r="120" spans="1:12" ht="21">
      <c r="A120" s="140" t="s">
        <v>46</v>
      </c>
      <c r="B120" s="141" t="s">
        <v>254</v>
      </c>
      <c r="C120" s="142">
        <v>2500700797</v>
      </c>
      <c r="D120" s="142" t="s">
        <v>225</v>
      </c>
      <c r="E120" s="142">
        <v>81</v>
      </c>
      <c r="F120" s="142" t="s">
        <v>265</v>
      </c>
      <c r="G120" s="143">
        <v>43742</v>
      </c>
      <c r="H120" s="142">
        <v>6100000608</v>
      </c>
      <c r="I120" s="142">
        <v>2500700797</v>
      </c>
      <c r="J120" s="142">
        <v>2500700797</v>
      </c>
      <c r="K120" s="144">
        <v>1198000</v>
      </c>
      <c r="L120" s="142">
        <v>1206040102</v>
      </c>
    </row>
    <row r="121" spans="1:12" ht="21">
      <c r="A121" s="140"/>
      <c r="B121" s="141"/>
      <c r="C121" s="142">
        <v>2500700797</v>
      </c>
      <c r="D121" s="142" t="s">
        <v>225</v>
      </c>
      <c r="E121" s="142">
        <v>81</v>
      </c>
      <c r="F121" s="142" t="s">
        <v>277</v>
      </c>
      <c r="G121" s="143">
        <v>43784</v>
      </c>
      <c r="H121" s="142">
        <v>6100004100</v>
      </c>
      <c r="I121" s="142">
        <v>2500700797</v>
      </c>
      <c r="J121" s="142">
        <v>2500700797</v>
      </c>
      <c r="K121" s="144">
        <v>2396000</v>
      </c>
      <c r="L121" s="142">
        <v>1206040102</v>
      </c>
    </row>
    <row r="122" spans="1:12" ht="21">
      <c r="A122" s="134" t="s">
        <v>48</v>
      </c>
      <c r="B122" s="12" t="s">
        <v>268</v>
      </c>
      <c r="C122" s="1">
        <v>2500700832</v>
      </c>
      <c r="D122" s="1" t="s">
        <v>225</v>
      </c>
      <c r="E122" s="1">
        <v>91</v>
      </c>
      <c r="F122" s="1" t="s">
        <v>266</v>
      </c>
      <c r="G122" s="135">
        <v>43762</v>
      </c>
      <c r="H122" s="1">
        <v>6100001661</v>
      </c>
      <c r="I122" s="1">
        <v>2500700832</v>
      </c>
      <c r="J122" s="1">
        <v>2500700832</v>
      </c>
      <c r="K122" s="10">
        <v>-59580</v>
      </c>
      <c r="L122" s="1">
        <v>1206010102</v>
      </c>
    </row>
    <row r="123" spans="1:12" ht="21">
      <c r="A123" s="134"/>
      <c r="B123" s="12"/>
      <c r="C123" s="1">
        <v>2500700832</v>
      </c>
      <c r="D123" s="1" t="s">
        <v>225</v>
      </c>
      <c r="E123" s="1">
        <v>81</v>
      </c>
      <c r="F123" s="1" t="s">
        <v>266</v>
      </c>
      <c r="G123" s="135">
        <v>43762</v>
      </c>
      <c r="H123" s="1">
        <v>6100001989</v>
      </c>
      <c r="I123" s="1">
        <v>2500700832</v>
      </c>
      <c r="J123" s="1">
        <v>2500700832</v>
      </c>
      <c r="K123" s="10">
        <v>59580</v>
      </c>
      <c r="L123" s="1">
        <v>1206010102</v>
      </c>
    </row>
    <row r="124" spans="1:12" ht="21">
      <c r="A124" s="140" t="s">
        <v>50</v>
      </c>
      <c r="B124" s="141" t="s">
        <v>298</v>
      </c>
      <c r="C124" s="142">
        <v>2500700836</v>
      </c>
      <c r="D124" s="142" t="s">
        <v>225</v>
      </c>
      <c r="E124" s="142">
        <v>81</v>
      </c>
      <c r="F124" s="142" t="s">
        <v>293</v>
      </c>
      <c r="G124" s="143">
        <v>43824</v>
      </c>
      <c r="H124" s="142">
        <v>6100010969</v>
      </c>
      <c r="I124" s="142">
        <v>2500700836</v>
      </c>
      <c r="J124" s="142">
        <v>2500700836</v>
      </c>
      <c r="K124" s="144">
        <v>1626000</v>
      </c>
      <c r="L124" s="142">
        <v>1205040102</v>
      </c>
    </row>
    <row r="125" spans="1:12" ht="21">
      <c r="A125" s="140"/>
      <c r="B125" s="141"/>
      <c r="C125" s="142">
        <v>2500700836</v>
      </c>
      <c r="D125" s="142" t="s">
        <v>225</v>
      </c>
      <c r="E125" s="142">
        <v>81</v>
      </c>
      <c r="F125" s="142" t="s">
        <v>306</v>
      </c>
      <c r="G125" s="143">
        <v>43853</v>
      </c>
      <c r="H125" s="142">
        <v>6100002254</v>
      </c>
      <c r="I125" s="142">
        <v>2500700836</v>
      </c>
      <c r="J125" s="142">
        <v>2500700836</v>
      </c>
      <c r="K125" s="144">
        <v>1897000</v>
      </c>
      <c r="L125" s="142">
        <v>1205040102</v>
      </c>
    </row>
    <row r="126" spans="1:12" ht="21">
      <c r="A126" s="140"/>
      <c r="B126" s="141"/>
      <c r="C126" s="142">
        <v>2500700836</v>
      </c>
      <c r="D126" s="142" t="s">
        <v>225</v>
      </c>
      <c r="E126" s="142">
        <v>81</v>
      </c>
      <c r="F126" s="142" t="s">
        <v>342</v>
      </c>
      <c r="G126" s="143">
        <v>43885</v>
      </c>
      <c r="H126" s="142">
        <v>6100017763</v>
      </c>
      <c r="I126" s="142">
        <v>2500700836</v>
      </c>
      <c r="J126" s="142">
        <v>2500700836</v>
      </c>
      <c r="K126" s="144">
        <v>2168000</v>
      </c>
      <c r="L126" s="142">
        <v>1205040102</v>
      </c>
    </row>
    <row r="127" spans="1:12" ht="21">
      <c r="A127" s="134" t="s">
        <v>53</v>
      </c>
      <c r="B127" s="12" t="s">
        <v>323</v>
      </c>
      <c r="C127" s="1">
        <v>2500701701</v>
      </c>
      <c r="D127" s="1" t="s">
        <v>225</v>
      </c>
      <c r="E127" s="1">
        <v>81</v>
      </c>
      <c r="F127" s="1" t="s">
        <v>342</v>
      </c>
      <c r="G127" s="135">
        <v>43885</v>
      </c>
      <c r="H127" s="1">
        <v>6100017872</v>
      </c>
      <c r="I127" s="1">
        <v>2500701701</v>
      </c>
      <c r="J127" s="1">
        <v>2500701701</v>
      </c>
      <c r="K127" s="10">
        <v>21400000</v>
      </c>
      <c r="L127" s="1">
        <v>1206160102</v>
      </c>
    </row>
    <row r="128" spans="1:12" ht="21">
      <c r="A128" s="134"/>
      <c r="B128" s="12"/>
      <c r="C128" s="1">
        <v>2500701701</v>
      </c>
      <c r="D128" s="1" t="s">
        <v>225</v>
      </c>
      <c r="E128" s="1">
        <v>81</v>
      </c>
      <c r="F128" s="1" t="s">
        <v>342</v>
      </c>
      <c r="G128" s="135">
        <v>43885</v>
      </c>
      <c r="H128" s="1">
        <v>6100017873</v>
      </c>
      <c r="I128" s="1">
        <v>2500701701</v>
      </c>
      <c r="J128" s="1">
        <v>2500701701</v>
      </c>
      <c r="K128" s="10">
        <v>29600000</v>
      </c>
      <c r="L128" s="1">
        <v>1206160102</v>
      </c>
    </row>
    <row r="129" spans="1:12" ht="21">
      <c r="A129" s="134"/>
      <c r="B129" s="12"/>
      <c r="C129" s="1">
        <v>2500701701</v>
      </c>
      <c r="D129" s="1" t="s">
        <v>225</v>
      </c>
      <c r="E129" s="1">
        <v>81</v>
      </c>
      <c r="F129" s="1" t="s">
        <v>342</v>
      </c>
      <c r="G129" s="135">
        <v>43885</v>
      </c>
      <c r="H129" s="1">
        <v>6100017874</v>
      </c>
      <c r="I129" s="1">
        <v>2500701701</v>
      </c>
      <c r="J129" s="1">
        <v>2500701701</v>
      </c>
      <c r="K129" s="10">
        <v>19952000</v>
      </c>
      <c r="L129" s="1">
        <v>1206160102</v>
      </c>
    </row>
    <row r="131" ht="21">
      <c r="K131" s="133"/>
    </row>
  </sheetData>
  <sheetProtection/>
  <mergeCells count="1">
    <mergeCell ref="A2:L2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" sqref="C4:L264"/>
    </sheetView>
  </sheetViews>
  <sheetFormatPr defaultColWidth="9.140625" defaultRowHeight="15"/>
  <cols>
    <col min="1" max="1" width="4.421875" style="103" bestFit="1" customWidth="1"/>
    <col min="2" max="2" width="12.7109375" style="136" customWidth="1"/>
    <col min="3" max="3" width="8.421875" style="103" bestFit="1" customWidth="1"/>
    <col min="4" max="4" width="6.140625" style="103" bestFit="1" customWidth="1"/>
    <col min="5" max="5" width="3.140625" style="103" bestFit="1" customWidth="1"/>
    <col min="6" max="6" width="8.140625" style="103" bestFit="1" customWidth="1"/>
    <col min="7" max="7" width="8.00390625" style="103" bestFit="1" customWidth="1"/>
    <col min="8" max="8" width="10.8515625" style="103" bestFit="1" customWidth="1"/>
    <col min="9" max="10" width="8.421875" style="103" bestFit="1" customWidth="1"/>
    <col min="11" max="11" width="10.57421875" style="104" bestFit="1" customWidth="1"/>
    <col min="12" max="12" width="10.140625" style="104" customWidth="1"/>
    <col min="13" max="16384" width="9.00390625" style="104" customWidth="1"/>
  </cols>
  <sheetData>
    <row r="1" spans="11:12" ht="21">
      <c r="K1" s="105"/>
      <c r="L1" s="106" t="s">
        <v>346</v>
      </c>
    </row>
    <row r="2" spans="1:12" ht="21">
      <c r="A2" s="160" t="s">
        <v>362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1">
      <c r="A3" s="132" t="s">
        <v>8</v>
      </c>
      <c r="B3" s="132" t="s">
        <v>9</v>
      </c>
      <c r="C3" s="132" t="s">
        <v>4</v>
      </c>
      <c r="D3" s="132" t="s">
        <v>226</v>
      </c>
      <c r="E3" s="132" t="s">
        <v>2</v>
      </c>
      <c r="F3" s="132" t="s">
        <v>6</v>
      </c>
      <c r="G3" s="132" t="s">
        <v>0</v>
      </c>
      <c r="H3" s="132" t="s">
        <v>1</v>
      </c>
      <c r="I3" s="132" t="s">
        <v>3</v>
      </c>
      <c r="J3" s="132" t="s">
        <v>4</v>
      </c>
      <c r="K3" s="132" t="s">
        <v>7</v>
      </c>
      <c r="L3" s="132" t="s">
        <v>5</v>
      </c>
    </row>
    <row r="4" spans="1:12" ht="21">
      <c r="A4" s="142">
        <v>1</v>
      </c>
      <c r="B4" s="145" t="s">
        <v>10</v>
      </c>
      <c r="C4" s="142">
        <v>2500700010</v>
      </c>
      <c r="D4" s="142" t="s">
        <v>225</v>
      </c>
      <c r="E4" s="142">
        <v>81</v>
      </c>
      <c r="F4" s="142" t="s">
        <v>350</v>
      </c>
      <c r="G4" s="146">
        <v>43878</v>
      </c>
      <c r="H4" s="142">
        <v>6100016739</v>
      </c>
      <c r="I4" s="142">
        <v>2500701616</v>
      </c>
      <c r="J4" s="142">
        <v>2500700010</v>
      </c>
      <c r="K4" s="144">
        <v>7856000</v>
      </c>
      <c r="L4" s="142">
        <v>1211010102</v>
      </c>
    </row>
    <row r="5" spans="1:12" ht="21">
      <c r="A5" s="142"/>
      <c r="B5" s="145"/>
      <c r="C5" s="142">
        <v>2500700010</v>
      </c>
      <c r="D5" s="142" t="s">
        <v>225</v>
      </c>
      <c r="E5" s="142">
        <v>81</v>
      </c>
      <c r="F5" s="142" t="s">
        <v>358</v>
      </c>
      <c r="G5" s="146">
        <v>43880</v>
      </c>
      <c r="H5" s="142">
        <v>6100017557</v>
      </c>
      <c r="I5" s="142">
        <v>2500701616</v>
      </c>
      <c r="J5" s="142">
        <v>2500700010</v>
      </c>
      <c r="K5" s="144">
        <v>159000</v>
      </c>
      <c r="L5" s="142">
        <v>1211010102</v>
      </c>
    </row>
    <row r="6" spans="1:12" ht="21">
      <c r="A6" s="142"/>
      <c r="B6" s="145"/>
      <c r="C6" s="142">
        <v>2500700010</v>
      </c>
      <c r="D6" s="142" t="s">
        <v>225</v>
      </c>
      <c r="E6" s="142">
        <v>81</v>
      </c>
      <c r="F6" s="142" t="s">
        <v>332</v>
      </c>
      <c r="G6" s="146">
        <v>43886</v>
      </c>
      <c r="H6" s="142">
        <v>6100018519</v>
      </c>
      <c r="I6" s="142">
        <v>2500701597</v>
      </c>
      <c r="J6" s="142">
        <v>2500700010</v>
      </c>
      <c r="K6" s="144">
        <v>2045040</v>
      </c>
      <c r="L6" s="142">
        <v>1211010102</v>
      </c>
    </row>
    <row r="7" spans="1:12" ht="21">
      <c r="A7" s="1">
        <v>2</v>
      </c>
      <c r="B7" s="137" t="s">
        <v>324</v>
      </c>
      <c r="C7" s="1">
        <v>2500700110</v>
      </c>
      <c r="D7" s="1" t="s">
        <v>225</v>
      </c>
      <c r="E7" s="1">
        <v>81</v>
      </c>
      <c r="F7" s="1" t="s">
        <v>336</v>
      </c>
      <c r="G7" s="11">
        <v>43872</v>
      </c>
      <c r="H7" s="1">
        <v>6100016795</v>
      </c>
      <c r="I7" s="1">
        <v>2500700986</v>
      </c>
      <c r="J7" s="1">
        <v>2500700110</v>
      </c>
      <c r="K7" s="10">
        <v>907200</v>
      </c>
      <c r="L7" s="1">
        <v>1211010102</v>
      </c>
    </row>
    <row r="8" spans="1:12" ht="21">
      <c r="A8" s="142">
        <v>3</v>
      </c>
      <c r="B8" s="147" t="s">
        <v>364</v>
      </c>
      <c r="C8" s="142">
        <v>2500700454</v>
      </c>
      <c r="D8" s="142" t="s">
        <v>225</v>
      </c>
      <c r="E8" s="142">
        <v>81</v>
      </c>
      <c r="F8" s="142" t="s">
        <v>315</v>
      </c>
      <c r="G8" s="146">
        <v>43868</v>
      </c>
      <c r="H8" s="142">
        <v>6100015244</v>
      </c>
      <c r="I8" s="142">
        <v>2500700454</v>
      </c>
      <c r="J8" s="142">
        <v>2500700454</v>
      </c>
      <c r="K8" s="144">
        <v>2446800</v>
      </c>
      <c r="L8" s="142">
        <v>1211010102</v>
      </c>
    </row>
    <row r="9" spans="1:12" ht="21">
      <c r="A9" s="1">
        <v>4</v>
      </c>
      <c r="B9" s="137" t="s">
        <v>365</v>
      </c>
      <c r="C9" s="1">
        <v>2500700455</v>
      </c>
      <c r="D9" s="1" t="s">
        <v>225</v>
      </c>
      <c r="E9" s="1">
        <v>81</v>
      </c>
      <c r="F9" s="1" t="s">
        <v>338</v>
      </c>
      <c r="G9" s="11">
        <v>43872</v>
      </c>
      <c r="H9" s="1">
        <v>6100006906</v>
      </c>
      <c r="I9" s="1">
        <v>2500700455</v>
      </c>
      <c r="J9" s="1">
        <v>2500700455</v>
      </c>
      <c r="K9" s="10">
        <v>2245099.9</v>
      </c>
      <c r="L9" s="1">
        <v>1211010102</v>
      </c>
    </row>
    <row r="10" spans="1:12" ht="21">
      <c r="A10" s="142">
        <v>5</v>
      </c>
      <c r="B10" s="145" t="s">
        <v>363</v>
      </c>
      <c r="C10" s="142">
        <v>2500700458</v>
      </c>
      <c r="D10" s="142" t="s">
        <v>225</v>
      </c>
      <c r="E10" s="142">
        <v>81</v>
      </c>
      <c r="F10" s="142" t="s">
        <v>359</v>
      </c>
      <c r="G10" s="146">
        <v>43864</v>
      </c>
      <c r="H10" s="142">
        <v>6100017807</v>
      </c>
      <c r="I10" s="142">
        <v>2500700458</v>
      </c>
      <c r="J10" s="142">
        <v>2500700458</v>
      </c>
      <c r="K10" s="144">
        <v>247655.23</v>
      </c>
      <c r="L10" s="142">
        <v>1211010102</v>
      </c>
    </row>
    <row r="11" spans="1:12" ht="21">
      <c r="A11" s="142"/>
      <c r="B11" s="145"/>
      <c r="C11" s="142">
        <v>2500700458</v>
      </c>
      <c r="D11" s="142" t="s">
        <v>225</v>
      </c>
      <c r="E11" s="142">
        <v>81</v>
      </c>
      <c r="F11" s="142" t="s">
        <v>359</v>
      </c>
      <c r="G11" s="146">
        <v>43864</v>
      </c>
      <c r="H11" s="142">
        <v>6100017808</v>
      </c>
      <c r="I11" s="142">
        <v>2500700458</v>
      </c>
      <c r="J11" s="142">
        <v>2500700458</v>
      </c>
      <c r="K11" s="144">
        <v>1540000</v>
      </c>
      <c r="L11" s="142">
        <v>1211010102</v>
      </c>
    </row>
    <row r="12" spans="1:12" ht="21">
      <c r="A12" s="142"/>
      <c r="B12" s="145"/>
      <c r="C12" s="142">
        <v>2500700458</v>
      </c>
      <c r="D12" s="142" t="s">
        <v>225</v>
      </c>
      <c r="E12" s="142">
        <v>81</v>
      </c>
      <c r="F12" s="142" t="s">
        <v>360</v>
      </c>
      <c r="G12" s="146">
        <v>43864</v>
      </c>
      <c r="H12" s="142">
        <v>6100017809</v>
      </c>
      <c r="I12" s="142">
        <v>2500700458</v>
      </c>
      <c r="J12" s="142">
        <v>2500700458</v>
      </c>
      <c r="K12" s="144">
        <v>1808532</v>
      </c>
      <c r="L12" s="142">
        <v>1211010102</v>
      </c>
    </row>
    <row r="13" spans="1:12" ht="21">
      <c r="A13" s="142"/>
      <c r="B13" s="145"/>
      <c r="C13" s="142">
        <v>2500700458</v>
      </c>
      <c r="D13" s="142" t="s">
        <v>225</v>
      </c>
      <c r="E13" s="142">
        <v>81</v>
      </c>
      <c r="F13" s="142" t="s">
        <v>360</v>
      </c>
      <c r="G13" s="146">
        <v>43864</v>
      </c>
      <c r="H13" s="142">
        <v>6100017809</v>
      </c>
      <c r="I13" s="142">
        <v>2500700458</v>
      </c>
      <c r="J13" s="142">
        <v>2500700458</v>
      </c>
      <c r="K13" s="144">
        <v>2156000</v>
      </c>
      <c r="L13" s="142">
        <v>1211010102</v>
      </c>
    </row>
    <row r="14" spans="1:12" ht="21">
      <c r="A14" s="142"/>
      <c r="B14" s="145"/>
      <c r="C14" s="142">
        <v>2500700458</v>
      </c>
      <c r="D14" s="142" t="s">
        <v>225</v>
      </c>
      <c r="E14" s="142">
        <v>81</v>
      </c>
      <c r="F14" s="142" t="s">
        <v>338</v>
      </c>
      <c r="G14" s="146">
        <v>43872</v>
      </c>
      <c r="H14" s="142">
        <v>6100017883</v>
      </c>
      <c r="I14" s="142">
        <v>2500700458</v>
      </c>
      <c r="J14" s="142">
        <v>2500700458</v>
      </c>
      <c r="K14" s="144">
        <v>444000</v>
      </c>
      <c r="L14" s="142">
        <v>1211010102</v>
      </c>
    </row>
    <row r="15" spans="1:12" ht="21">
      <c r="A15" s="142"/>
      <c r="B15" s="145"/>
      <c r="C15" s="142">
        <v>2500700458</v>
      </c>
      <c r="D15" s="142" t="s">
        <v>225</v>
      </c>
      <c r="E15" s="142">
        <v>91</v>
      </c>
      <c r="F15" s="142" t="s">
        <v>338</v>
      </c>
      <c r="G15" s="146">
        <v>43872</v>
      </c>
      <c r="H15" s="142">
        <v>6100017884</v>
      </c>
      <c r="I15" s="142">
        <v>2500700458</v>
      </c>
      <c r="J15" s="142">
        <v>2500700458</v>
      </c>
      <c r="K15" s="144">
        <v>-444000</v>
      </c>
      <c r="L15" s="142">
        <v>1211010102</v>
      </c>
    </row>
    <row r="16" spans="1:12" ht="21">
      <c r="A16" s="142"/>
      <c r="B16" s="145"/>
      <c r="C16" s="142">
        <v>2500700458</v>
      </c>
      <c r="D16" s="142" t="s">
        <v>225</v>
      </c>
      <c r="E16" s="142">
        <v>91</v>
      </c>
      <c r="F16" s="142" t="s">
        <v>338</v>
      </c>
      <c r="G16" s="146">
        <v>43872</v>
      </c>
      <c r="H16" s="142">
        <v>6100017935</v>
      </c>
      <c r="I16" s="142">
        <v>2500700458</v>
      </c>
      <c r="J16" s="142">
        <v>2500700458</v>
      </c>
      <c r="K16" s="144">
        <v>-444000</v>
      </c>
      <c r="L16" s="142">
        <v>1211010102</v>
      </c>
    </row>
    <row r="17" spans="1:12" ht="21">
      <c r="A17" s="142"/>
      <c r="B17" s="145"/>
      <c r="C17" s="142">
        <v>2500700458</v>
      </c>
      <c r="D17" s="142" t="s">
        <v>225</v>
      </c>
      <c r="E17" s="142">
        <v>81</v>
      </c>
      <c r="F17" s="142" t="s">
        <v>338</v>
      </c>
      <c r="G17" s="146">
        <v>43872</v>
      </c>
      <c r="H17" s="142">
        <v>6100018264</v>
      </c>
      <c r="I17" s="142">
        <v>2500700458</v>
      </c>
      <c r="J17" s="142">
        <v>2500700458</v>
      </c>
      <c r="K17" s="144">
        <v>444000</v>
      </c>
      <c r="L17" s="142">
        <v>1211010102</v>
      </c>
    </row>
    <row r="18" spans="1:12" ht="21">
      <c r="A18" s="1">
        <v>6</v>
      </c>
      <c r="B18" s="137" t="s">
        <v>321</v>
      </c>
      <c r="C18" s="1">
        <v>2500700473</v>
      </c>
      <c r="D18" s="1" t="s">
        <v>225</v>
      </c>
      <c r="E18" s="1">
        <v>81</v>
      </c>
      <c r="F18" s="1" t="s">
        <v>357</v>
      </c>
      <c r="G18" s="11">
        <v>43879</v>
      </c>
      <c r="H18" s="1">
        <v>6100018808</v>
      </c>
      <c r="I18" s="1">
        <v>2500700473</v>
      </c>
      <c r="J18" s="1">
        <v>2500700473</v>
      </c>
      <c r="K18" s="10">
        <v>1979000</v>
      </c>
      <c r="L18" s="1">
        <v>1211010102</v>
      </c>
    </row>
    <row r="19" spans="1:12" ht="21">
      <c r="A19" s="142">
        <v>7</v>
      </c>
      <c r="B19" s="145" t="s">
        <v>285</v>
      </c>
      <c r="C19" s="142">
        <v>2500700474</v>
      </c>
      <c r="D19" s="142" t="s">
        <v>225</v>
      </c>
      <c r="E19" s="142">
        <v>81</v>
      </c>
      <c r="F19" s="142" t="s">
        <v>266</v>
      </c>
      <c r="G19" s="146">
        <v>43762</v>
      </c>
      <c r="H19" s="142">
        <v>6100003906</v>
      </c>
      <c r="I19" s="142">
        <v>2500700474</v>
      </c>
      <c r="J19" s="142">
        <v>2500700474</v>
      </c>
      <c r="K19" s="144">
        <v>410600</v>
      </c>
      <c r="L19" s="142">
        <v>1211010102</v>
      </c>
    </row>
    <row r="20" spans="1:12" ht="21">
      <c r="A20" s="142"/>
      <c r="B20" s="145"/>
      <c r="C20" s="142">
        <v>2500700474</v>
      </c>
      <c r="D20" s="142" t="s">
        <v>225</v>
      </c>
      <c r="E20" s="142">
        <v>91</v>
      </c>
      <c r="F20" s="142" t="s">
        <v>266</v>
      </c>
      <c r="G20" s="146">
        <v>43762</v>
      </c>
      <c r="H20" s="142">
        <v>6100003907</v>
      </c>
      <c r="I20" s="142">
        <v>2500700474</v>
      </c>
      <c r="J20" s="142">
        <v>2500700474</v>
      </c>
      <c r="K20" s="144">
        <v>-410600</v>
      </c>
      <c r="L20" s="142">
        <v>1211010102</v>
      </c>
    </row>
    <row r="21" spans="1:12" ht="21">
      <c r="A21" s="1">
        <v>8</v>
      </c>
      <c r="B21" s="137" t="s">
        <v>215</v>
      </c>
      <c r="C21" s="1">
        <v>2500700483</v>
      </c>
      <c r="D21" s="1" t="s">
        <v>225</v>
      </c>
      <c r="E21" s="1">
        <v>81</v>
      </c>
      <c r="F21" s="1" t="s">
        <v>280</v>
      </c>
      <c r="G21" s="11">
        <v>43759</v>
      </c>
      <c r="H21" s="1">
        <v>6100003243</v>
      </c>
      <c r="I21" s="1">
        <v>2500700483</v>
      </c>
      <c r="J21" s="1">
        <v>2500700483</v>
      </c>
      <c r="K21" s="10">
        <v>530000</v>
      </c>
      <c r="L21" s="1">
        <v>1211010102</v>
      </c>
    </row>
    <row r="22" spans="1:12" ht="21">
      <c r="A22" s="1"/>
      <c r="B22" s="137"/>
      <c r="C22" s="1">
        <v>2500700483</v>
      </c>
      <c r="D22" s="1" t="s">
        <v>225</v>
      </c>
      <c r="E22" s="1">
        <v>81</v>
      </c>
      <c r="F22" s="1" t="s">
        <v>280</v>
      </c>
      <c r="G22" s="11">
        <v>43759</v>
      </c>
      <c r="H22" s="1">
        <v>6100003243</v>
      </c>
      <c r="I22" s="1">
        <v>2500700483</v>
      </c>
      <c r="J22" s="1">
        <v>2500700483</v>
      </c>
      <c r="K22" s="10">
        <v>795000</v>
      </c>
      <c r="L22" s="1">
        <v>1211010102</v>
      </c>
    </row>
    <row r="23" spans="1:12" ht="21">
      <c r="A23" s="1"/>
      <c r="B23" s="137"/>
      <c r="C23" s="1">
        <v>2500700483</v>
      </c>
      <c r="D23" s="1" t="s">
        <v>225</v>
      </c>
      <c r="E23" s="1">
        <v>81</v>
      </c>
      <c r="F23" s="1" t="s">
        <v>280</v>
      </c>
      <c r="G23" s="11">
        <v>43759</v>
      </c>
      <c r="H23" s="1">
        <v>6100003243</v>
      </c>
      <c r="I23" s="1">
        <v>2500700483</v>
      </c>
      <c r="J23" s="1">
        <v>2500700483</v>
      </c>
      <c r="K23" s="10">
        <v>530000</v>
      </c>
      <c r="L23" s="1">
        <v>1211010102</v>
      </c>
    </row>
    <row r="24" spans="1:12" ht="21">
      <c r="A24" s="1"/>
      <c r="B24" s="137"/>
      <c r="C24" s="1">
        <v>2500700483</v>
      </c>
      <c r="D24" s="1" t="s">
        <v>225</v>
      </c>
      <c r="E24" s="1">
        <v>81</v>
      </c>
      <c r="F24" s="1" t="s">
        <v>280</v>
      </c>
      <c r="G24" s="11">
        <v>43759</v>
      </c>
      <c r="H24" s="1">
        <v>6100003243</v>
      </c>
      <c r="I24" s="1">
        <v>2500700483</v>
      </c>
      <c r="J24" s="1">
        <v>2500700483</v>
      </c>
      <c r="K24" s="10">
        <v>530000</v>
      </c>
      <c r="L24" s="1">
        <v>1211010102</v>
      </c>
    </row>
    <row r="25" spans="1:12" ht="21">
      <c r="A25" s="1"/>
      <c r="B25" s="137"/>
      <c r="C25" s="1">
        <v>2500700483</v>
      </c>
      <c r="D25" s="1" t="s">
        <v>225</v>
      </c>
      <c r="E25" s="1">
        <v>81</v>
      </c>
      <c r="F25" s="1" t="s">
        <v>280</v>
      </c>
      <c r="G25" s="11">
        <v>43759</v>
      </c>
      <c r="H25" s="1">
        <v>6100003243</v>
      </c>
      <c r="I25" s="1">
        <v>2500700483</v>
      </c>
      <c r="J25" s="1">
        <v>2500700483</v>
      </c>
      <c r="K25" s="10">
        <v>530000</v>
      </c>
      <c r="L25" s="1">
        <v>1211010102</v>
      </c>
    </row>
    <row r="26" spans="1:12" ht="21">
      <c r="A26" s="1"/>
      <c r="B26" s="137"/>
      <c r="C26" s="1">
        <v>2500700483</v>
      </c>
      <c r="D26" s="1" t="s">
        <v>225</v>
      </c>
      <c r="E26" s="1">
        <v>81</v>
      </c>
      <c r="F26" s="1" t="s">
        <v>280</v>
      </c>
      <c r="G26" s="11">
        <v>43759</v>
      </c>
      <c r="H26" s="1">
        <v>6100003243</v>
      </c>
      <c r="I26" s="1">
        <v>2500700483</v>
      </c>
      <c r="J26" s="1">
        <v>2500700483</v>
      </c>
      <c r="K26" s="10">
        <v>530000</v>
      </c>
      <c r="L26" s="1">
        <v>1211010102</v>
      </c>
    </row>
    <row r="27" spans="1:12" ht="21">
      <c r="A27" s="1"/>
      <c r="B27" s="137"/>
      <c r="C27" s="1">
        <v>2500700483</v>
      </c>
      <c r="D27" s="1" t="s">
        <v>225</v>
      </c>
      <c r="E27" s="1">
        <v>81</v>
      </c>
      <c r="F27" s="1" t="s">
        <v>245</v>
      </c>
      <c r="G27" s="11">
        <v>43769</v>
      </c>
      <c r="H27" s="1">
        <v>6100003204</v>
      </c>
      <c r="I27" s="1">
        <v>2500700483</v>
      </c>
      <c r="J27" s="1">
        <v>2500700483</v>
      </c>
      <c r="K27" s="10">
        <v>1634875</v>
      </c>
      <c r="L27" s="1">
        <v>1211010102</v>
      </c>
    </row>
    <row r="28" spans="1:12" ht="21">
      <c r="A28" s="1"/>
      <c r="B28" s="137"/>
      <c r="C28" s="1">
        <v>2500700483</v>
      </c>
      <c r="D28" s="1" t="s">
        <v>225</v>
      </c>
      <c r="E28" s="1">
        <v>81</v>
      </c>
      <c r="F28" s="1" t="s">
        <v>245</v>
      </c>
      <c r="G28" s="11">
        <v>43769</v>
      </c>
      <c r="H28" s="1">
        <v>6100003204</v>
      </c>
      <c r="I28" s="1">
        <v>2500700483</v>
      </c>
      <c r="J28" s="1">
        <v>2500700483</v>
      </c>
      <c r="K28" s="10">
        <v>1634875</v>
      </c>
      <c r="L28" s="1">
        <v>1211010102</v>
      </c>
    </row>
    <row r="29" spans="1:12" ht="21">
      <c r="A29" s="1"/>
      <c r="B29" s="137"/>
      <c r="C29" s="1">
        <v>2500700483</v>
      </c>
      <c r="D29" s="1" t="s">
        <v>225</v>
      </c>
      <c r="E29" s="1">
        <v>81</v>
      </c>
      <c r="F29" s="1" t="s">
        <v>245</v>
      </c>
      <c r="G29" s="11">
        <v>43769</v>
      </c>
      <c r="H29" s="1">
        <v>6100003204</v>
      </c>
      <c r="I29" s="1">
        <v>2500700483</v>
      </c>
      <c r="J29" s="1">
        <v>2500700483</v>
      </c>
      <c r="K29" s="10">
        <v>1634875</v>
      </c>
      <c r="L29" s="1">
        <v>1211010102</v>
      </c>
    </row>
    <row r="30" spans="1:12" ht="21">
      <c r="A30" s="1"/>
      <c r="B30" s="137"/>
      <c r="C30" s="1">
        <v>2500700483</v>
      </c>
      <c r="D30" s="1" t="s">
        <v>225</v>
      </c>
      <c r="E30" s="1">
        <v>81</v>
      </c>
      <c r="F30" s="1" t="s">
        <v>280</v>
      </c>
      <c r="G30" s="11">
        <v>43790</v>
      </c>
      <c r="H30" s="1">
        <v>6100001824</v>
      </c>
      <c r="I30" s="1">
        <v>2500700483</v>
      </c>
      <c r="J30" s="1">
        <v>2500700483</v>
      </c>
      <c r="K30" s="10">
        <v>530000</v>
      </c>
      <c r="L30" s="1">
        <v>1211010102</v>
      </c>
    </row>
    <row r="31" spans="1:12" ht="21">
      <c r="A31" s="1"/>
      <c r="B31" s="137"/>
      <c r="C31" s="1">
        <v>2500700483</v>
      </c>
      <c r="D31" s="1" t="s">
        <v>225</v>
      </c>
      <c r="E31" s="1">
        <v>81</v>
      </c>
      <c r="F31" s="1" t="s">
        <v>280</v>
      </c>
      <c r="G31" s="11">
        <v>43790</v>
      </c>
      <c r="H31" s="1">
        <v>6100001824</v>
      </c>
      <c r="I31" s="1">
        <v>2500700483</v>
      </c>
      <c r="J31" s="1">
        <v>2500700483</v>
      </c>
      <c r="K31" s="10">
        <v>795000</v>
      </c>
      <c r="L31" s="1">
        <v>1211010102</v>
      </c>
    </row>
    <row r="32" spans="1:12" ht="21">
      <c r="A32" s="1"/>
      <c r="B32" s="137"/>
      <c r="C32" s="1">
        <v>2500700483</v>
      </c>
      <c r="D32" s="1" t="s">
        <v>225</v>
      </c>
      <c r="E32" s="1">
        <v>81</v>
      </c>
      <c r="F32" s="1" t="s">
        <v>280</v>
      </c>
      <c r="G32" s="11">
        <v>43790</v>
      </c>
      <c r="H32" s="1">
        <v>6100001824</v>
      </c>
      <c r="I32" s="1">
        <v>2500700483</v>
      </c>
      <c r="J32" s="1">
        <v>2500700483</v>
      </c>
      <c r="K32" s="10">
        <v>795000</v>
      </c>
      <c r="L32" s="1">
        <v>1211010102</v>
      </c>
    </row>
    <row r="33" spans="1:12" ht="21">
      <c r="A33" s="1"/>
      <c r="B33" s="137"/>
      <c r="C33" s="1">
        <v>2500700483</v>
      </c>
      <c r="D33" s="1" t="s">
        <v>225</v>
      </c>
      <c r="E33" s="1">
        <v>81</v>
      </c>
      <c r="F33" s="1" t="s">
        <v>280</v>
      </c>
      <c r="G33" s="11">
        <v>43790</v>
      </c>
      <c r="H33" s="1">
        <v>6100001824</v>
      </c>
      <c r="I33" s="1">
        <v>2500700483</v>
      </c>
      <c r="J33" s="1">
        <v>2500700483</v>
      </c>
      <c r="K33" s="10">
        <v>530000</v>
      </c>
      <c r="L33" s="1">
        <v>1211010102</v>
      </c>
    </row>
    <row r="34" spans="1:12" ht="21">
      <c r="A34" s="1"/>
      <c r="B34" s="137"/>
      <c r="C34" s="1">
        <v>2500700483</v>
      </c>
      <c r="D34" s="1" t="s">
        <v>225</v>
      </c>
      <c r="E34" s="1">
        <v>81</v>
      </c>
      <c r="F34" s="1" t="s">
        <v>280</v>
      </c>
      <c r="G34" s="11">
        <v>43790</v>
      </c>
      <c r="H34" s="1">
        <v>6100001824</v>
      </c>
      <c r="I34" s="1">
        <v>2500700483</v>
      </c>
      <c r="J34" s="1">
        <v>2500700483</v>
      </c>
      <c r="K34" s="10">
        <v>530000</v>
      </c>
      <c r="L34" s="1">
        <v>1211010102</v>
      </c>
    </row>
    <row r="35" spans="1:12" ht="21">
      <c r="A35" s="1"/>
      <c r="B35" s="137"/>
      <c r="C35" s="1">
        <v>2500700483</v>
      </c>
      <c r="D35" s="1" t="s">
        <v>225</v>
      </c>
      <c r="E35" s="1">
        <v>81</v>
      </c>
      <c r="F35" s="1" t="s">
        <v>280</v>
      </c>
      <c r="G35" s="11">
        <v>43790</v>
      </c>
      <c r="H35" s="1">
        <v>6100001824</v>
      </c>
      <c r="I35" s="1">
        <v>2500700483</v>
      </c>
      <c r="J35" s="1">
        <v>2500700483</v>
      </c>
      <c r="K35" s="10">
        <v>795000</v>
      </c>
      <c r="L35" s="1">
        <v>1211010102</v>
      </c>
    </row>
    <row r="36" spans="1:12" ht="21">
      <c r="A36" s="1"/>
      <c r="B36" s="137"/>
      <c r="C36" s="1">
        <v>2500700483</v>
      </c>
      <c r="D36" s="1" t="s">
        <v>225</v>
      </c>
      <c r="E36" s="1">
        <v>81</v>
      </c>
      <c r="F36" s="1" t="s">
        <v>280</v>
      </c>
      <c r="G36" s="11">
        <v>43791</v>
      </c>
      <c r="H36" s="1">
        <v>6100003861</v>
      </c>
      <c r="I36" s="1">
        <v>2500700483</v>
      </c>
      <c r="J36" s="1">
        <v>2500700483</v>
      </c>
      <c r="K36" s="10">
        <v>870000</v>
      </c>
      <c r="L36" s="1">
        <v>1211010102</v>
      </c>
    </row>
    <row r="37" spans="1:12" ht="21">
      <c r="A37" s="1"/>
      <c r="B37" s="137"/>
      <c r="C37" s="1">
        <v>2500700483</v>
      </c>
      <c r="D37" s="1" t="s">
        <v>225</v>
      </c>
      <c r="E37" s="1">
        <v>81</v>
      </c>
      <c r="F37" s="1" t="s">
        <v>280</v>
      </c>
      <c r="G37" s="11">
        <v>43791</v>
      </c>
      <c r="H37" s="1">
        <v>6100003861</v>
      </c>
      <c r="I37" s="1">
        <v>2500700483</v>
      </c>
      <c r="J37" s="1">
        <v>2500700483</v>
      </c>
      <c r="K37" s="10">
        <v>870000</v>
      </c>
      <c r="L37" s="1">
        <v>1211010102</v>
      </c>
    </row>
    <row r="38" spans="1:12" ht="21">
      <c r="A38" s="1"/>
      <c r="B38" s="137"/>
      <c r="C38" s="1">
        <v>2500700483</v>
      </c>
      <c r="D38" s="1" t="s">
        <v>225</v>
      </c>
      <c r="E38" s="1">
        <v>81</v>
      </c>
      <c r="F38" s="1" t="s">
        <v>245</v>
      </c>
      <c r="G38" s="11">
        <v>43825</v>
      </c>
      <c r="H38" s="1">
        <v>6100011017</v>
      </c>
      <c r="I38" s="1">
        <v>2500700483</v>
      </c>
      <c r="J38" s="1">
        <v>2500700483</v>
      </c>
      <c r="K38" s="10">
        <v>1634875</v>
      </c>
      <c r="L38" s="1">
        <v>1211010102</v>
      </c>
    </row>
    <row r="39" spans="1:12" ht="21">
      <c r="A39" s="1"/>
      <c r="B39" s="137"/>
      <c r="C39" s="1">
        <v>2500700483</v>
      </c>
      <c r="D39" s="1" t="s">
        <v>225</v>
      </c>
      <c r="E39" s="1">
        <v>81</v>
      </c>
      <c r="F39" s="1" t="s">
        <v>245</v>
      </c>
      <c r="G39" s="11">
        <v>43825</v>
      </c>
      <c r="H39" s="1">
        <v>6100011017</v>
      </c>
      <c r="I39" s="1">
        <v>2500700483</v>
      </c>
      <c r="J39" s="1">
        <v>2500700483</v>
      </c>
      <c r="K39" s="10">
        <v>1634875</v>
      </c>
      <c r="L39" s="1">
        <v>1211010102</v>
      </c>
    </row>
    <row r="40" spans="1:12" ht="21">
      <c r="A40" s="1"/>
      <c r="B40" s="137"/>
      <c r="C40" s="1">
        <v>2500700483</v>
      </c>
      <c r="D40" s="1" t="s">
        <v>225</v>
      </c>
      <c r="E40" s="1">
        <v>81</v>
      </c>
      <c r="F40" s="1" t="s">
        <v>275</v>
      </c>
      <c r="G40" s="11">
        <v>43826</v>
      </c>
      <c r="H40" s="1">
        <v>6100010493</v>
      </c>
      <c r="I40" s="1">
        <v>2500700483</v>
      </c>
      <c r="J40" s="1">
        <v>2500700483</v>
      </c>
      <c r="K40" s="10">
        <v>1290000</v>
      </c>
      <c r="L40" s="1">
        <v>1211010102</v>
      </c>
    </row>
    <row r="41" spans="1:12" ht="21">
      <c r="A41" s="1"/>
      <c r="B41" s="137"/>
      <c r="C41" s="1">
        <v>2500700483</v>
      </c>
      <c r="D41" s="1" t="s">
        <v>225</v>
      </c>
      <c r="E41" s="1">
        <v>81</v>
      </c>
      <c r="F41" s="1" t="s">
        <v>275</v>
      </c>
      <c r="G41" s="11">
        <v>43826</v>
      </c>
      <c r="H41" s="1">
        <v>6100010493</v>
      </c>
      <c r="I41" s="1">
        <v>2500700483</v>
      </c>
      <c r="J41" s="1">
        <v>2500700483</v>
      </c>
      <c r="K41" s="10">
        <v>860000</v>
      </c>
      <c r="L41" s="1">
        <v>1211010102</v>
      </c>
    </row>
    <row r="42" spans="1:12" ht="21">
      <c r="A42" s="1"/>
      <c r="B42" s="137"/>
      <c r="C42" s="1">
        <v>2500700483</v>
      </c>
      <c r="D42" s="1" t="s">
        <v>225</v>
      </c>
      <c r="E42" s="1">
        <v>81</v>
      </c>
      <c r="F42" s="1" t="s">
        <v>275</v>
      </c>
      <c r="G42" s="11">
        <v>43826</v>
      </c>
      <c r="H42" s="1">
        <v>6100010494</v>
      </c>
      <c r="I42" s="1">
        <v>2500700483</v>
      </c>
      <c r="J42" s="1">
        <v>2500700483</v>
      </c>
      <c r="K42" s="10">
        <v>1290000</v>
      </c>
      <c r="L42" s="1">
        <v>1211010102</v>
      </c>
    </row>
    <row r="43" spans="1:12" ht="21">
      <c r="A43" s="1"/>
      <c r="B43" s="137"/>
      <c r="C43" s="1">
        <v>2500700483</v>
      </c>
      <c r="D43" s="1" t="s">
        <v>225</v>
      </c>
      <c r="E43" s="1">
        <v>81</v>
      </c>
      <c r="F43" s="1" t="s">
        <v>275</v>
      </c>
      <c r="G43" s="11">
        <v>43826</v>
      </c>
      <c r="H43" s="1">
        <v>6100010494</v>
      </c>
      <c r="I43" s="1">
        <v>2500700483</v>
      </c>
      <c r="J43" s="1">
        <v>2500700483</v>
      </c>
      <c r="K43" s="10">
        <v>860000</v>
      </c>
      <c r="L43" s="1">
        <v>1211010102</v>
      </c>
    </row>
    <row r="44" spans="1:12" ht="21">
      <c r="A44" s="1"/>
      <c r="B44" s="137"/>
      <c r="C44" s="1">
        <v>2500700483</v>
      </c>
      <c r="D44" s="1" t="s">
        <v>225</v>
      </c>
      <c r="E44" s="1">
        <v>81</v>
      </c>
      <c r="F44" s="1" t="s">
        <v>280</v>
      </c>
      <c r="G44" s="11">
        <v>43839</v>
      </c>
      <c r="H44" s="1">
        <v>6100011770</v>
      </c>
      <c r="I44" s="1">
        <v>2500700483</v>
      </c>
      <c r="J44" s="1">
        <v>2500700483</v>
      </c>
      <c r="K44" s="10">
        <v>786000</v>
      </c>
      <c r="L44" s="1">
        <v>1211010102</v>
      </c>
    </row>
    <row r="45" spans="1:12" ht="21">
      <c r="A45" s="1"/>
      <c r="B45" s="137"/>
      <c r="C45" s="1">
        <v>2500700483</v>
      </c>
      <c r="D45" s="1" t="s">
        <v>225</v>
      </c>
      <c r="E45" s="1">
        <v>81</v>
      </c>
      <c r="F45" s="1" t="s">
        <v>280</v>
      </c>
      <c r="G45" s="11">
        <v>43839</v>
      </c>
      <c r="H45" s="1">
        <v>6100011770</v>
      </c>
      <c r="I45" s="1">
        <v>2500700483</v>
      </c>
      <c r="J45" s="1">
        <v>2500700483</v>
      </c>
      <c r="K45" s="10">
        <v>1048000</v>
      </c>
      <c r="L45" s="1">
        <v>1211010102</v>
      </c>
    </row>
    <row r="46" spans="1:12" ht="21">
      <c r="A46" s="1"/>
      <c r="B46" s="137"/>
      <c r="C46" s="1">
        <v>2500700483</v>
      </c>
      <c r="D46" s="1" t="s">
        <v>225</v>
      </c>
      <c r="E46" s="1">
        <v>81</v>
      </c>
      <c r="F46" s="1" t="s">
        <v>280</v>
      </c>
      <c r="G46" s="11">
        <v>43839</v>
      </c>
      <c r="H46" s="1">
        <v>6100011770</v>
      </c>
      <c r="I46" s="1">
        <v>2500700483</v>
      </c>
      <c r="J46" s="1">
        <v>2500700483</v>
      </c>
      <c r="K46" s="10">
        <v>786000</v>
      </c>
      <c r="L46" s="1">
        <v>1211010102</v>
      </c>
    </row>
    <row r="47" spans="1:12" ht="21">
      <c r="A47" s="1"/>
      <c r="B47" s="137"/>
      <c r="C47" s="1">
        <v>2500700483</v>
      </c>
      <c r="D47" s="1" t="s">
        <v>225</v>
      </c>
      <c r="E47" s="1">
        <v>81</v>
      </c>
      <c r="F47" s="1" t="s">
        <v>280</v>
      </c>
      <c r="G47" s="11">
        <v>43839</v>
      </c>
      <c r="H47" s="1">
        <v>6100011770</v>
      </c>
      <c r="I47" s="1">
        <v>2500700483</v>
      </c>
      <c r="J47" s="1">
        <v>2500700483</v>
      </c>
      <c r="K47" s="10">
        <v>786000</v>
      </c>
      <c r="L47" s="1">
        <v>1211010102</v>
      </c>
    </row>
    <row r="48" spans="1:12" ht="21">
      <c r="A48" s="1"/>
      <c r="B48" s="137"/>
      <c r="C48" s="1">
        <v>2500700483</v>
      </c>
      <c r="D48" s="1" t="s">
        <v>225</v>
      </c>
      <c r="E48" s="1">
        <v>81</v>
      </c>
      <c r="F48" s="1" t="s">
        <v>280</v>
      </c>
      <c r="G48" s="11">
        <v>43839</v>
      </c>
      <c r="H48" s="1">
        <v>6100011770</v>
      </c>
      <c r="I48" s="1">
        <v>2500700483</v>
      </c>
      <c r="J48" s="1">
        <v>2500700483</v>
      </c>
      <c r="K48" s="10">
        <v>786000</v>
      </c>
      <c r="L48" s="1">
        <v>1211010102</v>
      </c>
    </row>
    <row r="49" spans="1:12" ht="21">
      <c r="A49" s="1"/>
      <c r="B49" s="137"/>
      <c r="C49" s="1">
        <v>2500700483</v>
      </c>
      <c r="D49" s="1" t="s">
        <v>225</v>
      </c>
      <c r="E49" s="1">
        <v>81</v>
      </c>
      <c r="F49" s="1" t="s">
        <v>280</v>
      </c>
      <c r="G49" s="11">
        <v>43839</v>
      </c>
      <c r="H49" s="1">
        <v>6100011770</v>
      </c>
      <c r="I49" s="1">
        <v>2500700483</v>
      </c>
      <c r="J49" s="1">
        <v>2500700483</v>
      </c>
      <c r="K49" s="10">
        <v>786000</v>
      </c>
      <c r="L49" s="1">
        <v>1211010102</v>
      </c>
    </row>
    <row r="50" spans="1:12" ht="21">
      <c r="A50" s="1"/>
      <c r="B50" s="137"/>
      <c r="C50" s="1">
        <v>2500700483</v>
      </c>
      <c r="D50" s="1" t="s">
        <v>225</v>
      </c>
      <c r="E50" s="1">
        <v>81</v>
      </c>
      <c r="F50" s="1" t="s">
        <v>275</v>
      </c>
      <c r="G50" s="11">
        <v>43874</v>
      </c>
      <c r="H50" s="1">
        <v>6100016375</v>
      </c>
      <c r="I50" s="1">
        <v>2500700483</v>
      </c>
      <c r="J50" s="1">
        <v>2500700483</v>
      </c>
      <c r="K50" s="10">
        <v>1290000</v>
      </c>
      <c r="L50" s="1">
        <v>1211010102</v>
      </c>
    </row>
    <row r="51" spans="1:12" ht="21">
      <c r="A51" s="1"/>
      <c r="B51" s="137"/>
      <c r="C51" s="1">
        <v>2500700483</v>
      </c>
      <c r="D51" s="1" t="s">
        <v>225</v>
      </c>
      <c r="E51" s="1">
        <v>81</v>
      </c>
      <c r="F51" s="1" t="s">
        <v>275</v>
      </c>
      <c r="G51" s="11">
        <v>43874</v>
      </c>
      <c r="H51" s="1">
        <v>6100016375</v>
      </c>
      <c r="I51" s="1">
        <v>2500700483</v>
      </c>
      <c r="J51" s="1">
        <v>2500700483</v>
      </c>
      <c r="K51" s="10">
        <v>860000</v>
      </c>
      <c r="L51" s="1">
        <v>1211010102</v>
      </c>
    </row>
    <row r="52" spans="1:12" ht="21">
      <c r="A52" s="1"/>
      <c r="B52" s="137"/>
      <c r="C52" s="1">
        <v>2500700483</v>
      </c>
      <c r="D52" s="1" t="s">
        <v>225</v>
      </c>
      <c r="E52" s="1">
        <v>81</v>
      </c>
      <c r="F52" s="1" t="s">
        <v>275</v>
      </c>
      <c r="G52" s="11">
        <v>43874</v>
      </c>
      <c r="H52" s="1">
        <v>6100016377</v>
      </c>
      <c r="I52" s="1">
        <v>2500700483</v>
      </c>
      <c r="J52" s="1">
        <v>2500700483</v>
      </c>
      <c r="K52" s="10">
        <v>1290000</v>
      </c>
      <c r="L52" s="1">
        <v>1211010102</v>
      </c>
    </row>
    <row r="53" spans="1:12" ht="21">
      <c r="A53" s="1"/>
      <c r="B53" s="137"/>
      <c r="C53" s="1">
        <v>2500700483</v>
      </c>
      <c r="D53" s="1" t="s">
        <v>225</v>
      </c>
      <c r="E53" s="1">
        <v>81</v>
      </c>
      <c r="F53" s="1" t="s">
        <v>275</v>
      </c>
      <c r="G53" s="11">
        <v>43874</v>
      </c>
      <c r="H53" s="1">
        <v>6100016377</v>
      </c>
      <c r="I53" s="1">
        <v>2500700483</v>
      </c>
      <c r="J53" s="1">
        <v>2500700483</v>
      </c>
      <c r="K53" s="10">
        <v>860000</v>
      </c>
      <c r="L53" s="1">
        <v>1211010102</v>
      </c>
    </row>
    <row r="54" spans="1:12" ht="21">
      <c r="A54" s="142">
        <v>9</v>
      </c>
      <c r="B54" s="147" t="s">
        <v>299</v>
      </c>
      <c r="C54" s="142">
        <v>2500700630</v>
      </c>
      <c r="D54" s="142" t="s">
        <v>225</v>
      </c>
      <c r="E54" s="142">
        <v>81</v>
      </c>
      <c r="F54" s="142" t="s">
        <v>275</v>
      </c>
      <c r="G54" s="146">
        <v>43789</v>
      </c>
      <c r="H54" s="142">
        <v>6100005823</v>
      </c>
      <c r="I54" s="142">
        <v>2500700630</v>
      </c>
      <c r="J54" s="142">
        <v>2500700630</v>
      </c>
      <c r="K54" s="144">
        <v>1619200</v>
      </c>
      <c r="L54" s="142">
        <v>1211010102</v>
      </c>
    </row>
    <row r="55" spans="1:12" ht="21">
      <c r="A55" s="142"/>
      <c r="B55" s="145"/>
      <c r="C55" s="142">
        <v>2500700630</v>
      </c>
      <c r="D55" s="142" t="s">
        <v>225</v>
      </c>
      <c r="E55" s="142">
        <v>81</v>
      </c>
      <c r="F55" s="142" t="s">
        <v>292</v>
      </c>
      <c r="G55" s="146">
        <v>43802</v>
      </c>
      <c r="H55" s="142">
        <v>6100006232</v>
      </c>
      <c r="I55" s="142">
        <v>2500700630</v>
      </c>
      <c r="J55" s="142">
        <v>2500700630</v>
      </c>
      <c r="K55" s="144">
        <v>1635760</v>
      </c>
      <c r="L55" s="142">
        <v>1211010102</v>
      </c>
    </row>
    <row r="56" spans="1:12" ht="21">
      <c r="A56" s="142"/>
      <c r="B56" s="145"/>
      <c r="C56" s="142">
        <v>2500700630</v>
      </c>
      <c r="D56" s="142" t="s">
        <v>225</v>
      </c>
      <c r="E56" s="142">
        <v>81</v>
      </c>
      <c r="F56" s="142" t="s">
        <v>292</v>
      </c>
      <c r="G56" s="146">
        <v>43802</v>
      </c>
      <c r="H56" s="142">
        <v>6100006618</v>
      </c>
      <c r="I56" s="142">
        <v>2500700630</v>
      </c>
      <c r="J56" s="142">
        <v>2500700630</v>
      </c>
      <c r="K56" s="144">
        <v>1635760</v>
      </c>
      <c r="L56" s="142">
        <v>1211010102</v>
      </c>
    </row>
    <row r="57" spans="1:12" ht="21">
      <c r="A57" s="142"/>
      <c r="B57" s="145"/>
      <c r="C57" s="142">
        <v>2500700630</v>
      </c>
      <c r="D57" s="142" t="s">
        <v>225</v>
      </c>
      <c r="E57" s="142">
        <v>81</v>
      </c>
      <c r="F57" s="142" t="s">
        <v>296</v>
      </c>
      <c r="G57" s="146">
        <v>43811</v>
      </c>
      <c r="H57" s="142">
        <v>6100009426</v>
      </c>
      <c r="I57" s="142">
        <v>2500700630</v>
      </c>
      <c r="J57" s="142">
        <v>2500700630</v>
      </c>
      <c r="K57" s="144">
        <v>2024000</v>
      </c>
      <c r="L57" s="142">
        <v>1211010102</v>
      </c>
    </row>
    <row r="58" spans="1:12" ht="21">
      <c r="A58" s="142"/>
      <c r="B58" s="145"/>
      <c r="C58" s="142">
        <v>2500700630</v>
      </c>
      <c r="D58" s="142" t="s">
        <v>225</v>
      </c>
      <c r="E58" s="142">
        <v>81</v>
      </c>
      <c r="F58" s="142" t="s">
        <v>296</v>
      </c>
      <c r="G58" s="146">
        <v>43811</v>
      </c>
      <c r="H58" s="142">
        <v>6100009426</v>
      </c>
      <c r="I58" s="142">
        <v>2500700630</v>
      </c>
      <c r="J58" s="142">
        <v>2500700630</v>
      </c>
      <c r="K58" s="144">
        <v>2024000</v>
      </c>
      <c r="L58" s="142">
        <v>1211010102</v>
      </c>
    </row>
    <row r="59" spans="1:12" ht="21">
      <c r="A59" s="142"/>
      <c r="B59" s="145"/>
      <c r="C59" s="142">
        <v>2500700630</v>
      </c>
      <c r="D59" s="142" t="s">
        <v>225</v>
      </c>
      <c r="E59" s="142">
        <v>81</v>
      </c>
      <c r="F59" s="142" t="s">
        <v>296</v>
      </c>
      <c r="G59" s="146">
        <v>43811</v>
      </c>
      <c r="H59" s="142">
        <v>6100009426</v>
      </c>
      <c r="I59" s="142">
        <v>2500700630</v>
      </c>
      <c r="J59" s="142">
        <v>2500700630</v>
      </c>
      <c r="K59" s="144">
        <v>2024000</v>
      </c>
      <c r="L59" s="142">
        <v>1211010102</v>
      </c>
    </row>
    <row r="60" spans="1:12" ht="21">
      <c r="A60" s="142"/>
      <c r="B60" s="145"/>
      <c r="C60" s="142">
        <v>2500700630</v>
      </c>
      <c r="D60" s="142" t="s">
        <v>225</v>
      </c>
      <c r="E60" s="142">
        <v>81</v>
      </c>
      <c r="F60" s="142" t="s">
        <v>296</v>
      </c>
      <c r="G60" s="146">
        <v>43811</v>
      </c>
      <c r="H60" s="142">
        <v>6100009426</v>
      </c>
      <c r="I60" s="142">
        <v>2500700630</v>
      </c>
      <c r="J60" s="142">
        <v>2500700630</v>
      </c>
      <c r="K60" s="144">
        <v>1837451.87</v>
      </c>
      <c r="L60" s="142">
        <v>1211010102</v>
      </c>
    </row>
    <row r="61" spans="1:12" ht="21">
      <c r="A61" s="142"/>
      <c r="B61" s="145"/>
      <c r="C61" s="142">
        <v>2500700630</v>
      </c>
      <c r="D61" s="142" t="s">
        <v>225</v>
      </c>
      <c r="E61" s="142">
        <v>81</v>
      </c>
      <c r="F61" s="142" t="s">
        <v>312</v>
      </c>
      <c r="G61" s="146">
        <v>43857</v>
      </c>
      <c r="H61" s="142">
        <v>6100013982</v>
      </c>
      <c r="I61" s="142">
        <v>2500700630</v>
      </c>
      <c r="J61" s="142">
        <v>2500700630</v>
      </c>
      <c r="K61" s="144">
        <v>1635760</v>
      </c>
      <c r="L61" s="142">
        <v>1211010102</v>
      </c>
    </row>
    <row r="62" spans="1:12" ht="21">
      <c r="A62" s="1">
        <v>10</v>
      </c>
      <c r="B62" s="137" t="s">
        <v>325</v>
      </c>
      <c r="C62" s="1">
        <v>2500700669</v>
      </c>
      <c r="D62" s="1" t="s">
        <v>225</v>
      </c>
      <c r="E62" s="1">
        <v>81</v>
      </c>
      <c r="F62" s="1" t="s">
        <v>361</v>
      </c>
      <c r="G62" s="11">
        <v>43882</v>
      </c>
      <c r="H62" s="1">
        <v>6100017900</v>
      </c>
      <c r="I62" s="1">
        <v>2500700669</v>
      </c>
      <c r="J62" s="1">
        <v>2500700669</v>
      </c>
      <c r="K62" s="10">
        <v>3591118</v>
      </c>
      <c r="L62" s="1">
        <v>1211010102</v>
      </c>
    </row>
    <row r="63" spans="1:12" ht="21">
      <c r="A63" s="142">
        <v>11</v>
      </c>
      <c r="B63" s="145" t="s">
        <v>366</v>
      </c>
      <c r="C63" s="142">
        <v>2500700673</v>
      </c>
      <c r="D63" s="142" t="s">
        <v>225</v>
      </c>
      <c r="E63" s="142">
        <v>81</v>
      </c>
      <c r="F63" s="142" t="s">
        <v>350</v>
      </c>
      <c r="G63" s="146">
        <v>43878</v>
      </c>
      <c r="H63" s="142">
        <v>6100001493</v>
      </c>
      <c r="I63" s="142">
        <v>2500700673</v>
      </c>
      <c r="J63" s="142">
        <v>2500700673</v>
      </c>
      <c r="K63" s="144">
        <v>1369748.6</v>
      </c>
      <c r="L63" s="142">
        <v>1211010102</v>
      </c>
    </row>
    <row r="64" spans="1:12" ht="21">
      <c r="A64" s="142"/>
      <c r="B64" s="145"/>
      <c r="C64" s="142">
        <v>2500700673</v>
      </c>
      <c r="D64" s="142" t="s">
        <v>225</v>
      </c>
      <c r="E64" s="142">
        <v>81</v>
      </c>
      <c r="F64" s="142" t="s">
        <v>350</v>
      </c>
      <c r="G64" s="146">
        <v>43878</v>
      </c>
      <c r="H64" s="142">
        <v>6100016775</v>
      </c>
      <c r="I64" s="142">
        <v>2500700673</v>
      </c>
      <c r="J64" s="142">
        <v>2500700673</v>
      </c>
      <c r="K64" s="144">
        <v>1369748.6</v>
      </c>
      <c r="L64" s="142">
        <v>1211010102</v>
      </c>
    </row>
    <row r="65" spans="1:12" ht="21">
      <c r="A65" s="1">
        <v>12</v>
      </c>
      <c r="B65" s="139" t="s">
        <v>300</v>
      </c>
      <c r="C65" s="1">
        <v>2500700693</v>
      </c>
      <c r="D65" s="1" t="s">
        <v>225</v>
      </c>
      <c r="E65" s="1">
        <v>91</v>
      </c>
      <c r="F65" s="1" t="s">
        <v>297</v>
      </c>
      <c r="G65" s="11">
        <v>43823</v>
      </c>
      <c r="H65" s="1">
        <v>6100010121</v>
      </c>
      <c r="I65" s="1">
        <v>2500700693</v>
      </c>
      <c r="J65" s="1">
        <v>2500700693</v>
      </c>
      <c r="K65" s="10">
        <v>-18249000</v>
      </c>
      <c r="L65" s="1">
        <v>1211010102</v>
      </c>
    </row>
    <row r="66" spans="1:12" ht="21">
      <c r="A66" s="1"/>
      <c r="B66" s="137"/>
      <c r="C66" s="1">
        <v>2500700693</v>
      </c>
      <c r="D66" s="1" t="s">
        <v>225</v>
      </c>
      <c r="E66" s="1">
        <v>81</v>
      </c>
      <c r="F66" s="1" t="s">
        <v>297</v>
      </c>
      <c r="G66" s="11">
        <v>43823</v>
      </c>
      <c r="H66" s="1">
        <v>6100010367</v>
      </c>
      <c r="I66" s="1">
        <v>2500700693</v>
      </c>
      <c r="J66" s="1">
        <v>2500700693</v>
      </c>
      <c r="K66" s="10">
        <v>18249000</v>
      </c>
      <c r="L66" s="1">
        <v>1211010102</v>
      </c>
    </row>
    <row r="67" spans="1:12" ht="21">
      <c r="A67" s="1"/>
      <c r="B67" s="137"/>
      <c r="C67" s="1">
        <v>2500700693</v>
      </c>
      <c r="D67" s="1" t="s">
        <v>225</v>
      </c>
      <c r="E67" s="1">
        <v>81</v>
      </c>
      <c r="F67" s="1" t="s">
        <v>297</v>
      </c>
      <c r="G67" s="11">
        <v>43823</v>
      </c>
      <c r="H67" s="1">
        <v>6100010607</v>
      </c>
      <c r="I67" s="1">
        <v>2500700693</v>
      </c>
      <c r="J67" s="1">
        <v>2500700693</v>
      </c>
      <c r="K67" s="10">
        <v>18249000</v>
      </c>
      <c r="L67" s="1">
        <v>1211010102</v>
      </c>
    </row>
    <row r="68" spans="1:12" ht="21">
      <c r="A68" s="1"/>
      <c r="B68" s="137"/>
      <c r="C68" s="1">
        <v>2500700693</v>
      </c>
      <c r="D68" s="1" t="s">
        <v>225</v>
      </c>
      <c r="E68" s="1">
        <v>91</v>
      </c>
      <c r="F68" s="1" t="s">
        <v>297</v>
      </c>
      <c r="G68" s="11">
        <v>43823</v>
      </c>
      <c r="H68" s="1">
        <v>6100010703</v>
      </c>
      <c r="I68" s="1">
        <v>2500700693</v>
      </c>
      <c r="J68" s="1">
        <v>2500700693</v>
      </c>
      <c r="K68" s="10">
        <v>-18249000</v>
      </c>
      <c r="L68" s="1">
        <v>1211010102</v>
      </c>
    </row>
    <row r="69" spans="1:12" ht="21">
      <c r="A69" s="1"/>
      <c r="B69" s="137"/>
      <c r="C69" s="1">
        <v>2500700693</v>
      </c>
      <c r="D69" s="1" t="s">
        <v>225</v>
      </c>
      <c r="E69" s="1">
        <v>81</v>
      </c>
      <c r="F69" s="1" t="s">
        <v>297</v>
      </c>
      <c r="G69" s="11">
        <v>43823</v>
      </c>
      <c r="H69" s="1">
        <v>6100010705</v>
      </c>
      <c r="I69" s="1">
        <v>2500700693</v>
      </c>
      <c r="J69" s="1">
        <v>2500700693</v>
      </c>
      <c r="K69" s="10">
        <v>18249000</v>
      </c>
      <c r="L69" s="1">
        <v>1211010102</v>
      </c>
    </row>
    <row r="70" spans="1:12" ht="21">
      <c r="A70" s="142">
        <v>13</v>
      </c>
      <c r="B70" s="145" t="s">
        <v>367</v>
      </c>
      <c r="C70" s="142">
        <v>2500700699</v>
      </c>
      <c r="D70" s="142" t="s">
        <v>272</v>
      </c>
      <c r="E70" s="142">
        <v>40</v>
      </c>
      <c r="F70" s="142" t="s">
        <v>333</v>
      </c>
      <c r="G70" s="146">
        <v>43862</v>
      </c>
      <c r="H70" s="142">
        <v>100012787</v>
      </c>
      <c r="I70" s="142">
        <v>2500700699</v>
      </c>
      <c r="J70" s="142">
        <v>2500700699</v>
      </c>
      <c r="K70" s="144">
        <v>1039682</v>
      </c>
      <c r="L70" s="142">
        <v>1211010102</v>
      </c>
    </row>
    <row r="71" spans="1:12" ht="21">
      <c r="A71" s="142"/>
      <c r="B71" s="145"/>
      <c r="C71" s="142">
        <v>2500700699</v>
      </c>
      <c r="D71" s="142" t="s">
        <v>272</v>
      </c>
      <c r="E71" s="142">
        <v>40</v>
      </c>
      <c r="F71" s="142" t="s">
        <v>333</v>
      </c>
      <c r="G71" s="146">
        <v>43862</v>
      </c>
      <c r="H71" s="142">
        <v>100041286</v>
      </c>
      <c r="I71" s="142">
        <v>2500700699</v>
      </c>
      <c r="J71" s="142">
        <v>2500700699</v>
      </c>
      <c r="K71" s="144">
        <v>300000</v>
      </c>
      <c r="L71" s="142">
        <v>1211010102</v>
      </c>
    </row>
    <row r="72" spans="1:12" ht="21">
      <c r="A72" s="142"/>
      <c r="B72" s="145"/>
      <c r="C72" s="142">
        <v>2500700699</v>
      </c>
      <c r="D72" s="142" t="s">
        <v>272</v>
      </c>
      <c r="E72" s="142">
        <v>40</v>
      </c>
      <c r="F72" s="142" t="s">
        <v>333</v>
      </c>
      <c r="G72" s="146">
        <v>43862</v>
      </c>
      <c r="H72" s="142">
        <v>100045589</v>
      </c>
      <c r="I72" s="142">
        <v>2500700699</v>
      </c>
      <c r="J72" s="142">
        <v>2500700699</v>
      </c>
      <c r="K72" s="144">
        <v>700000</v>
      </c>
      <c r="L72" s="142">
        <v>1211010102</v>
      </c>
    </row>
    <row r="73" spans="1:12" ht="21">
      <c r="A73" s="142"/>
      <c r="B73" s="145"/>
      <c r="C73" s="142">
        <v>2500700699</v>
      </c>
      <c r="D73" s="142" t="s">
        <v>272</v>
      </c>
      <c r="E73" s="142">
        <v>40</v>
      </c>
      <c r="F73" s="142" t="s">
        <v>333</v>
      </c>
      <c r="G73" s="146">
        <v>43862</v>
      </c>
      <c r="H73" s="142">
        <v>100047950</v>
      </c>
      <c r="I73" s="142">
        <v>2500700699</v>
      </c>
      <c r="J73" s="142">
        <v>2500700699</v>
      </c>
      <c r="K73" s="144">
        <v>560000</v>
      </c>
      <c r="L73" s="142">
        <v>1211010102</v>
      </c>
    </row>
    <row r="74" spans="1:12" ht="21">
      <c r="A74" s="142"/>
      <c r="B74" s="145"/>
      <c r="C74" s="142">
        <v>2500700699</v>
      </c>
      <c r="D74" s="142" t="s">
        <v>272</v>
      </c>
      <c r="E74" s="142">
        <v>40</v>
      </c>
      <c r="F74" s="142" t="s">
        <v>333</v>
      </c>
      <c r="G74" s="146">
        <v>43862</v>
      </c>
      <c r="H74" s="142">
        <v>100047973</v>
      </c>
      <c r="I74" s="142">
        <v>2500700699</v>
      </c>
      <c r="J74" s="142">
        <v>2500700699</v>
      </c>
      <c r="K74" s="144">
        <v>950000</v>
      </c>
      <c r="L74" s="142">
        <v>1211010102</v>
      </c>
    </row>
    <row r="75" spans="1:12" ht="21">
      <c r="A75" s="142"/>
      <c r="B75" s="145"/>
      <c r="C75" s="142">
        <v>2500700699</v>
      </c>
      <c r="D75" s="142" t="s">
        <v>272</v>
      </c>
      <c r="E75" s="142">
        <v>40</v>
      </c>
      <c r="F75" s="142" t="s">
        <v>333</v>
      </c>
      <c r="G75" s="146">
        <v>43862</v>
      </c>
      <c r="H75" s="142">
        <v>100049991</v>
      </c>
      <c r="I75" s="142">
        <v>2500700699</v>
      </c>
      <c r="J75" s="142">
        <v>2500700699</v>
      </c>
      <c r="K75" s="144">
        <v>7210000</v>
      </c>
      <c r="L75" s="142">
        <v>1211010102</v>
      </c>
    </row>
    <row r="76" spans="1:12" ht="21">
      <c r="A76" s="142"/>
      <c r="B76" s="145"/>
      <c r="C76" s="142">
        <v>2500700699</v>
      </c>
      <c r="D76" s="142" t="s">
        <v>272</v>
      </c>
      <c r="E76" s="142">
        <v>40</v>
      </c>
      <c r="F76" s="142" t="s">
        <v>333</v>
      </c>
      <c r="G76" s="146">
        <v>43862</v>
      </c>
      <c r="H76" s="142">
        <v>100049994</v>
      </c>
      <c r="I76" s="142">
        <v>2500700699</v>
      </c>
      <c r="J76" s="142">
        <v>2500700699</v>
      </c>
      <c r="K76" s="144">
        <v>1184400</v>
      </c>
      <c r="L76" s="142">
        <v>1211010102</v>
      </c>
    </row>
    <row r="77" spans="1:12" ht="21">
      <c r="A77" s="142"/>
      <c r="B77" s="145"/>
      <c r="C77" s="142">
        <v>2500700699</v>
      </c>
      <c r="D77" s="142" t="s">
        <v>272</v>
      </c>
      <c r="E77" s="142">
        <v>40</v>
      </c>
      <c r="F77" s="142" t="s">
        <v>333</v>
      </c>
      <c r="G77" s="146">
        <v>43862</v>
      </c>
      <c r="H77" s="142">
        <v>100049995</v>
      </c>
      <c r="I77" s="142">
        <v>2500700699</v>
      </c>
      <c r="J77" s="142">
        <v>2500700699</v>
      </c>
      <c r="K77" s="144">
        <v>1500000</v>
      </c>
      <c r="L77" s="142">
        <v>1211010102</v>
      </c>
    </row>
    <row r="78" spans="1:12" ht="21">
      <c r="A78" s="142"/>
      <c r="B78" s="145"/>
      <c r="C78" s="142">
        <v>2500700699</v>
      </c>
      <c r="D78" s="142" t="s">
        <v>272</v>
      </c>
      <c r="E78" s="142">
        <v>40</v>
      </c>
      <c r="F78" s="142" t="s">
        <v>333</v>
      </c>
      <c r="G78" s="146">
        <v>43862</v>
      </c>
      <c r="H78" s="142">
        <v>100051188</v>
      </c>
      <c r="I78" s="142">
        <v>2500700699</v>
      </c>
      <c r="J78" s="142">
        <v>2500700699</v>
      </c>
      <c r="K78" s="144">
        <v>460000</v>
      </c>
      <c r="L78" s="142">
        <v>1211010102</v>
      </c>
    </row>
    <row r="79" spans="1:12" ht="21">
      <c r="A79" s="142"/>
      <c r="B79" s="145"/>
      <c r="C79" s="142">
        <v>2500700699</v>
      </c>
      <c r="D79" s="142" t="s">
        <v>272</v>
      </c>
      <c r="E79" s="142">
        <v>40</v>
      </c>
      <c r="F79" s="142" t="s">
        <v>333</v>
      </c>
      <c r="G79" s="146">
        <v>43862</v>
      </c>
      <c r="H79" s="142">
        <v>100051191</v>
      </c>
      <c r="I79" s="142">
        <v>2500700699</v>
      </c>
      <c r="J79" s="142">
        <v>2500700699</v>
      </c>
      <c r="K79" s="144">
        <v>240000</v>
      </c>
      <c r="L79" s="142">
        <v>1211010102</v>
      </c>
    </row>
    <row r="80" spans="1:12" ht="21">
      <c r="A80" s="142"/>
      <c r="B80" s="145"/>
      <c r="C80" s="142">
        <v>2500700699</v>
      </c>
      <c r="D80" s="142" t="s">
        <v>272</v>
      </c>
      <c r="E80" s="142">
        <v>40</v>
      </c>
      <c r="F80" s="142" t="s">
        <v>333</v>
      </c>
      <c r="G80" s="146">
        <v>43862</v>
      </c>
      <c r="H80" s="142">
        <v>100051192</v>
      </c>
      <c r="I80" s="142">
        <v>2500700699</v>
      </c>
      <c r="J80" s="142">
        <v>2500700699</v>
      </c>
      <c r="K80" s="144">
        <v>200000</v>
      </c>
      <c r="L80" s="142">
        <v>1211010102</v>
      </c>
    </row>
    <row r="81" spans="1:12" ht="21">
      <c r="A81" s="142"/>
      <c r="B81" s="145"/>
      <c r="C81" s="142">
        <v>2500700699</v>
      </c>
      <c r="D81" s="142" t="s">
        <v>272</v>
      </c>
      <c r="E81" s="142">
        <v>40</v>
      </c>
      <c r="F81" s="142" t="s">
        <v>333</v>
      </c>
      <c r="G81" s="146">
        <v>43862</v>
      </c>
      <c r="H81" s="142">
        <v>100052782</v>
      </c>
      <c r="I81" s="142">
        <v>2500700699</v>
      </c>
      <c r="J81" s="142">
        <v>2500700699</v>
      </c>
      <c r="K81" s="144">
        <v>456782.82</v>
      </c>
      <c r="L81" s="142">
        <v>1211010102</v>
      </c>
    </row>
    <row r="82" spans="1:12" ht="21">
      <c r="A82" s="142"/>
      <c r="B82" s="145"/>
      <c r="C82" s="142">
        <v>2500700699</v>
      </c>
      <c r="D82" s="142" t="s">
        <v>272</v>
      </c>
      <c r="E82" s="142">
        <v>40</v>
      </c>
      <c r="F82" s="142" t="s">
        <v>333</v>
      </c>
      <c r="G82" s="146">
        <v>43862</v>
      </c>
      <c r="H82" s="142">
        <v>100053520</v>
      </c>
      <c r="I82" s="142">
        <v>2500700699</v>
      </c>
      <c r="J82" s="142">
        <v>2500700699</v>
      </c>
      <c r="K82" s="144">
        <v>1184400</v>
      </c>
      <c r="L82" s="142">
        <v>1211010102</v>
      </c>
    </row>
    <row r="83" spans="1:12" ht="21">
      <c r="A83" s="142"/>
      <c r="B83" s="145"/>
      <c r="C83" s="142">
        <v>2500700699</v>
      </c>
      <c r="D83" s="142" t="s">
        <v>272</v>
      </c>
      <c r="E83" s="142">
        <v>40</v>
      </c>
      <c r="F83" s="142" t="s">
        <v>333</v>
      </c>
      <c r="G83" s="146">
        <v>43862</v>
      </c>
      <c r="H83" s="142">
        <v>100053521</v>
      </c>
      <c r="I83" s="142">
        <v>2500700699</v>
      </c>
      <c r="J83" s="142">
        <v>2500700699</v>
      </c>
      <c r="K83" s="144">
        <v>1500000</v>
      </c>
      <c r="L83" s="142">
        <v>1211010102</v>
      </c>
    </row>
    <row r="84" spans="1:12" ht="21">
      <c r="A84" s="142"/>
      <c r="B84" s="145"/>
      <c r="C84" s="142">
        <v>2500700699</v>
      </c>
      <c r="D84" s="142" t="s">
        <v>272</v>
      </c>
      <c r="E84" s="142">
        <v>40</v>
      </c>
      <c r="F84" s="142" t="s">
        <v>333</v>
      </c>
      <c r="G84" s="146">
        <v>43862</v>
      </c>
      <c r="H84" s="142">
        <v>100053944</v>
      </c>
      <c r="I84" s="142">
        <v>2500700699</v>
      </c>
      <c r="J84" s="142">
        <v>2500700699</v>
      </c>
      <c r="K84" s="144">
        <v>260000</v>
      </c>
      <c r="L84" s="142">
        <v>1211010102</v>
      </c>
    </row>
    <row r="85" spans="1:12" ht="21">
      <c r="A85" s="142"/>
      <c r="B85" s="145"/>
      <c r="C85" s="142">
        <v>2500700699</v>
      </c>
      <c r="D85" s="142" t="s">
        <v>272</v>
      </c>
      <c r="E85" s="142">
        <v>40</v>
      </c>
      <c r="F85" s="142" t="s">
        <v>333</v>
      </c>
      <c r="G85" s="146">
        <v>43862</v>
      </c>
      <c r="H85" s="142">
        <v>100053948</v>
      </c>
      <c r="I85" s="142">
        <v>2500700699</v>
      </c>
      <c r="J85" s="142">
        <v>2500700699</v>
      </c>
      <c r="K85" s="144">
        <v>165000</v>
      </c>
      <c r="L85" s="142">
        <v>1211010102</v>
      </c>
    </row>
    <row r="86" spans="1:12" ht="21">
      <c r="A86" s="142"/>
      <c r="B86" s="145"/>
      <c r="C86" s="142">
        <v>2500700699</v>
      </c>
      <c r="D86" s="142" t="s">
        <v>272</v>
      </c>
      <c r="E86" s="142">
        <v>40</v>
      </c>
      <c r="F86" s="142" t="s">
        <v>333</v>
      </c>
      <c r="G86" s="146">
        <v>43862</v>
      </c>
      <c r="H86" s="142">
        <v>100053951</v>
      </c>
      <c r="I86" s="142">
        <v>2500700699</v>
      </c>
      <c r="J86" s="142">
        <v>2500700699</v>
      </c>
      <c r="K86" s="144">
        <v>340000</v>
      </c>
      <c r="L86" s="142">
        <v>1211010102</v>
      </c>
    </row>
    <row r="87" spans="1:12" ht="21">
      <c r="A87" s="142"/>
      <c r="B87" s="145"/>
      <c r="C87" s="142">
        <v>2500700699</v>
      </c>
      <c r="D87" s="142" t="s">
        <v>272</v>
      </c>
      <c r="E87" s="142">
        <v>40</v>
      </c>
      <c r="F87" s="142" t="s">
        <v>333</v>
      </c>
      <c r="G87" s="146">
        <v>43862</v>
      </c>
      <c r="H87" s="142">
        <v>100053952</v>
      </c>
      <c r="I87" s="142">
        <v>2500700699</v>
      </c>
      <c r="J87" s="142">
        <v>2500700699</v>
      </c>
      <c r="K87" s="144">
        <v>360000</v>
      </c>
      <c r="L87" s="142">
        <v>1211010102</v>
      </c>
    </row>
    <row r="88" spans="1:12" ht="21">
      <c r="A88" s="142"/>
      <c r="B88" s="145"/>
      <c r="C88" s="142">
        <v>2500700699</v>
      </c>
      <c r="D88" s="142" t="s">
        <v>272</v>
      </c>
      <c r="E88" s="142">
        <v>40</v>
      </c>
      <c r="F88" s="142" t="s">
        <v>333</v>
      </c>
      <c r="G88" s="146">
        <v>43862</v>
      </c>
      <c r="H88" s="142">
        <v>100053953</v>
      </c>
      <c r="I88" s="142">
        <v>2500700699</v>
      </c>
      <c r="J88" s="142">
        <v>2500700699</v>
      </c>
      <c r="K88" s="144">
        <v>355000</v>
      </c>
      <c r="L88" s="142">
        <v>1211010102</v>
      </c>
    </row>
    <row r="89" spans="1:12" ht="21">
      <c r="A89" s="142"/>
      <c r="B89" s="145"/>
      <c r="C89" s="142">
        <v>2500700699</v>
      </c>
      <c r="D89" s="142" t="s">
        <v>272</v>
      </c>
      <c r="E89" s="142">
        <v>40</v>
      </c>
      <c r="F89" s="142" t="s">
        <v>333</v>
      </c>
      <c r="G89" s="146">
        <v>43862</v>
      </c>
      <c r="H89" s="142">
        <v>100054412</v>
      </c>
      <c r="I89" s="142">
        <v>2500700699</v>
      </c>
      <c r="J89" s="142">
        <v>2500700699</v>
      </c>
      <c r="K89" s="144">
        <v>350000</v>
      </c>
      <c r="L89" s="142">
        <v>1211010102</v>
      </c>
    </row>
    <row r="90" spans="1:12" ht="21">
      <c r="A90" s="142"/>
      <c r="B90" s="145"/>
      <c r="C90" s="142">
        <v>2500700699</v>
      </c>
      <c r="D90" s="142" t="s">
        <v>272</v>
      </c>
      <c r="E90" s="142">
        <v>40</v>
      </c>
      <c r="F90" s="142" t="s">
        <v>333</v>
      </c>
      <c r="G90" s="146">
        <v>43862</v>
      </c>
      <c r="H90" s="142">
        <v>100054639</v>
      </c>
      <c r="I90" s="142">
        <v>2500700699</v>
      </c>
      <c r="J90" s="142">
        <v>2500700699</v>
      </c>
      <c r="K90" s="144">
        <v>892400</v>
      </c>
      <c r="L90" s="142">
        <v>1211010102</v>
      </c>
    </row>
    <row r="91" spans="1:12" ht="21">
      <c r="A91" s="142"/>
      <c r="B91" s="145"/>
      <c r="C91" s="142">
        <v>2500700699</v>
      </c>
      <c r="D91" s="142" t="s">
        <v>272</v>
      </c>
      <c r="E91" s="142">
        <v>40</v>
      </c>
      <c r="F91" s="142" t="s">
        <v>333</v>
      </c>
      <c r="G91" s="146">
        <v>43862</v>
      </c>
      <c r="H91" s="142">
        <v>100054640</v>
      </c>
      <c r="I91" s="142">
        <v>2500700699</v>
      </c>
      <c r="J91" s="142">
        <v>2500700699</v>
      </c>
      <c r="K91" s="144">
        <v>330000</v>
      </c>
      <c r="L91" s="142">
        <v>1211010102</v>
      </c>
    </row>
    <row r="92" spans="1:12" ht="21">
      <c r="A92" s="142"/>
      <c r="B92" s="145"/>
      <c r="C92" s="142">
        <v>2500700699</v>
      </c>
      <c r="D92" s="142" t="s">
        <v>272</v>
      </c>
      <c r="E92" s="142">
        <v>40</v>
      </c>
      <c r="F92" s="142" t="s">
        <v>333</v>
      </c>
      <c r="G92" s="146">
        <v>43862</v>
      </c>
      <c r="H92" s="142">
        <v>100054641</v>
      </c>
      <c r="I92" s="142">
        <v>2500700699</v>
      </c>
      <c r="J92" s="142">
        <v>2500700699</v>
      </c>
      <c r="K92" s="144">
        <v>300000</v>
      </c>
      <c r="L92" s="142">
        <v>1211010102</v>
      </c>
    </row>
    <row r="93" spans="1:12" ht="21">
      <c r="A93" s="142"/>
      <c r="B93" s="145"/>
      <c r="C93" s="142">
        <v>2500700699</v>
      </c>
      <c r="D93" s="142" t="s">
        <v>272</v>
      </c>
      <c r="E93" s="142">
        <v>40</v>
      </c>
      <c r="F93" s="142" t="s">
        <v>333</v>
      </c>
      <c r="G93" s="146">
        <v>43862</v>
      </c>
      <c r="H93" s="142">
        <v>100054642</v>
      </c>
      <c r="I93" s="142">
        <v>2500700699</v>
      </c>
      <c r="J93" s="142">
        <v>2500700699</v>
      </c>
      <c r="K93" s="144">
        <v>350000</v>
      </c>
      <c r="L93" s="142">
        <v>1211010102</v>
      </c>
    </row>
    <row r="94" spans="1:12" ht="21">
      <c r="A94" s="142"/>
      <c r="B94" s="145"/>
      <c r="C94" s="142">
        <v>2500700699</v>
      </c>
      <c r="D94" s="142" t="s">
        <v>272</v>
      </c>
      <c r="E94" s="142">
        <v>40</v>
      </c>
      <c r="F94" s="142" t="s">
        <v>333</v>
      </c>
      <c r="G94" s="146">
        <v>43862</v>
      </c>
      <c r="H94" s="142">
        <v>100054643</v>
      </c>
      <c r="I94" s="142">
        <v>2500700699</v>
      </c>
      <c r="J94" s="142">
        <v>2500700699</v>
      </c>
      <c r="K94" s="144">
        <v>440000</v>
      </c>
      <c r="L94" s="142">
        <v>1211010102</v>
      </c>
    </row>
    <row r="95" spans="1:12" ht="21">
      <c r="A95" s="142"/>
      <c r="B95" s="145"/>
      <c r="C95" s="142">
        <v>2500700699</v>
      </c>
      <c r="D95" s="142" t="s">
        <v>272</v>
      </c>
      <c r="E95" s="142">
        <v>40</v>
      </c>
      <c r="F95" s="142" t="s">
        <v>333</v>
      </c>
      <c r="G95" s="146">
        <v>43862</v>
      </c>
      <c r="H95" s="142">
        <v>100054644</v>
      </c>
      <c r="I95" s="142">
        <v>2500700699</v>
      </c>
      <c r="J95" s="142">
        <v>2500700699</v>
      </c>
      <c r="K95" s="144">
        <v>350000</v>
      </c>
      <c r="L95" s="142">
        <v>1211010102</v>
      </c>
    </row>
    <row r="96" spans="1:12" ht="21">
      <c r="A96" s="142"/>
      <c r="B96" s="145"/>
      <c r="C96" s="142">
        <v>2500700699</v>
      </c>
      <c r="D96" s="142" t="s">
        <v>272</v>
      </c>
      <c r="E96" s="142">
        <v>40</v>
      </c>
      <c r="F96" s="142" t="s">
        <v>333</v>
      </c>
      <c r="G96" s="146">
        <v>43862</v>
      </c>
      <c r="H96" s="142">
        <v>100054645</v>
      </c>
      <c r="I96" s="142">
        <v>2500700699</v>
      </c>
      <c r="J96" s="142">
        <v>2500700699</v>
      </c>
      <c r="K96" s="144">
        <v>235000</v>
      </c>
      <c r="L96" s="142">
        <v>1211010102</v>
      </c>
    </row>
    <row r="97" spans="1:12" ht="21">
      <c r="A97" s="142"/>
      <c r="B97" s="145"/>
      <c r="C97" s="142">
        <v>2500700699</v>
      </c>
      <c r="D97" s="142" t="s">
        <v>272</v>
      </c>
      <c r="E97" s="142">
        <v>40</v>
      </c>
      <c r="F97" s="142" t="s">
        <v>333</v>
      </c>
      <c r="G97" s="146">
        <v>43862</v>
      </c>
      <c r="H97" s="142">
        <v>100054646</v>
      </c>
      <c r="I97" s="142">
        <v>2500700699</v>
      </c>
      <c r="J97" s="142">
        <v>2500700699</v>
      </c>
      <c r="K97" s="144">
        <v>510000</v>
      </c>
      <c r="L97" s="142">
        <v>1211010102</v>
      </c>
    </row>
    <row r="98" spans="1:12" ht="21">
      <c r="A98" s="142"/>
      <c r="B98" s="145"/>
      <c r="C98" s="142">
        <v>2500700699</v>
      </c>
      <c r="D98" s="142" t="s">
        <v>272</v>
      </c>
      <c r="E98" s="142">
        <v>40</v>
      </c>
      <c r="F98" s="142" t="s">
        <v>333</v>
      </c>
      <c r="G98" s="146">
        <v>43862</v>
      </c>
      <c r="H98" s="142">
        <v>100054647</v>
      </c>
      <c r="I98" s="142">
        <v>2500700699</v>
      </c>
      <c r="J98" s="142">
        <v>2500700699</v>
      </c>
      <c r="K98" s="144">
        <v>460000</v>
      </c>
      <c r="L98" s="142">
        <v>1211010102</v>
      </c>
    </row>
    <row r="99" spans="1:12" ht="21">
      <c r="A99" s="142"/>
      <c r="B99" s="145"/>
      <c r="C99" s="142">
        <v>2500700699</v>
      </c>
      <c r="D99" s="142" t="s">
        <v>272</v>
      </c>
      <c r="E99" s="142">
        <v>40</v>
      </c>
      <c r="F99" s="142" t="s">
        <v>333</v>
      </c>
      <c r="G99" s="146">
        <v>43862</v>
      </c>
      <c r="H99" s="142">
        <v>100054648</v>
      </c>
      <c r="I99" s="142">
        <v>2500700699</v>
      </c>
      <c r="J99" s="142">
        <v>2500700699</v>
      </c>
      <c r="K99" s="144">
        <v>280000</v>
      </c>
      <c r="L99" s="142">
        <v>1211010102</v>
      </c>
    </row>
    <row r="100" spans="1:12" ht="21">
      <c r="A100" s="142"/>
      <c r="B100" s="145"/>
      <c r="C100" s="142">
        <v>2500700699</v>
      </c>
      <c r="D100" s="142" t="s">
        <v>272</v>
      </c>
      <c r="E100" s="142">
        <v>40</v>
      </c>
      <c r="F100" s="142" t="s">
        <v>333</v>
      </c>
      <c r="G100" s="146">
        <v>43862</v>
      </c>
      <c r="H100" s="142">
        <v>100054649</v>
      </c>
      <c r="I100" s="142">
        <v>2500700699</v>
      </c>
      <c r="J100" s="142">
        <v>2500700699</v>
      </c>
      <c r="K100" s="144">
        <v>278000</v>
      </c>
      <c r="L100" s="142">
        <v>1211010102</v>
      </c>
    </row>
    <row r="101" spans="1:12" ht="21">
      <c r="A101" s="142"/>
      <c r="B101" s="145"/>
      <c r="C101" s="142">
        <v>2500700699</v>
      </c>
      <c r="D101" s="142" t="s">
        <v>272</v>
      </c>
      <c r="E101" s="142">
        <v>40</v>
      </c>
      <c r="F101" s="142" t="s">
        <v>333</v>
      </c>
      <c r="G101" s="146">
        <v>43862</v>
      </c>
      <c r="H101" s="142">
        <v>100054651</v>
      </c>
      <c r="I101" s="142">
        <v>2500700699</v>
      </c>
      <c r="J101" s="142">
        <v>2500700699</v>
      </c>
      <c r="K101" s="144">
        <v>223100</v>
      </c>
      <c r="L101" s="142">
        <v>1211010102</v>
      </c>
    </row>
    <row r="102" spans="1:12" ht="21">
      <c r="A102" s="142"/>
      <c r="B102" s="145"/>
      <c r="C102" s="142">
        <v>2500700699</v>
      </c>
      <c r="D102" s="142" t="s">
        <v>272</v>
      </c>
      <c r="E102" s="142">
        <v>40</v>
      </c>
      <c r="F102" s="142" t="s">
        <v>333</v>
      </c>
      <c r="G102" s="146">
        <v>43862</v>
      </c>
      <c r="H102" s="142">
        <v>100054654</v>
      </c>
      <c r="I102" s="142">
        <v>2500700699</v>
      </c>
      <c r="J102" s="142">
        <v>2500700699</v>
      </c>
      <c r="K102" s="144">
        <v>230000</v>
      </c>
      <c r="L102" s="142">
        <v>1211010102</v>
      </c>
    </row>
    <row r="103" spans="1:12" ht="21">
      <c r="A103" s="142"/>
      <c r="B103" s="145"/>
      <c r="C103" s="142">
        <v>2500700699</v>
      </c>
      <c r="D103" s="142" t="s">
        <v>272</v>
      </c>
      <c r="E103" s="142">
        <v>40</v>
      </c>
      <c r="F103" s="142" t="s">
        <v>333</v>
      </c>
      <c r="G103" s="146">
        <v>43862</v>
      </c>
      <c r="H103" s="142">
        <v>100054655</v>
      </c>
      <c r="I103" s="142">
        <v>2500700699</v>
      </c>
      <c r="J103" s="142">
        <v>2500700699</v>
      </c>
      <c r="K103" s="144">
        <v>235000</v>
      </c>
      <c r="L103" s="142">
        <v>1211010102</v>
      </c>
    </row>
    <row r="104" spans="1:12" ht="21">
      <c r="A104" s="142"/>
      <c r="B104" s="145"/>
      <c r="C104" s="142">
        <v>2500700699</v>
      </c>
      <c r="D104" s="142" t="s">
        <v>272</v>
      </c>
      <c r="E104" s="142">
        <v>40</v>
      </c>
      <c r="F104" s="142" t="s">
        <v>333</v>
      </c>
      <c r="G104" s="146">
        <v>43862</v>
      </c>
      <c r="H104" s="142">
        <v>100054656</v>
      </c>
      <c r="I104" s="142">
        <v>2500700699</v>
      </c>
      <c r="J104" s="142">
        <v>2500700699</v>
      </c>
      <c r="K104" s="144">
        <v>460000</v>
      </c>
      <c r="L104" s="142">
        <v>1211010102</v>
      </c>
    </row>
    <row r="105" spans="1:12" ht="21">
      <c r="A105" s="142"/>
      <c r="B105" s="145"/>
      <c r="C105" s="142">
        <v>2500700699</v>
      </c>
      <c r="D105" s="142" t="s">
        <v>272</v>
      </c>
      <c r="E105" s="142">
        <v>40</v>
      </c>
      <c r="F105" s="142" t="s">
        <v>333</v>
      </c>
      <c r="G105" s="146">
        <v>43862</v>
      </c>
      <c r="H105" s="142">
        <v>100054657</v>
      </c>
      <c r="I105" s="142">
        <v>2500700699</v>
      </c>
      <c r="J105" s="142">
        <v>2500700699</v>
      </c>
      <c r="K105" s="144">
        <v>750000</v>
      </c>
      <c r="L105" s="142">
        <v>1211010102</v>
      </c>
    </row>
    <row r="106" spans="1:12" ht="21">
      <c r="A106" s="142"/>
      <c r="B106" s="145"/>
      <c r="C106" s="142">
        <v>2500700699</v>
      </c>
      <c r="D106" s="142" t="s">
        <v>272</v>
      </c>
      <c r="E106" s="142">
        <v>40</v>
      </c>
      <c r="F106" s="142" t="s">
        <v>333</v>
      </c>
      <c r="G106" s="146">
        <v>43862</v>
      </c>
      <c r="H106" s="142">
        <v>100054661</v>
      </c>
      <c r="I106" s="142">
        <v>2500700699</v>
      </c>
      <c r="J106" s="142">
        <v>2500700699</v>
      </c>
      <c r="K106" s="144">
        <v>181000</v>
      </c>
      <c r="L106" s="142">
        <v>1211010102</v>
      </c>
    </row>
    <row r="107" spans="1:12" ht="21">
      <c r="A107" s="142"/>
      <c r="B107" s="145"/>
      <c r="C107" s="142">
        <v>2500700699</v>
      </c>
      <c r="D107" s="142" t="s">
        <v>272</v>
      </c>
      <c r="E107" s="142">
        <v>40</v>
      </c>
      <c r="F107" s="142" t="s">
        <v>333</v>
      </c>
      <c r="G107" s="146">
        <v>43862</v>
      </c>
      <c r="H107" s="142">
        <v>100054662</v>
      </c>
      <c r="I107" s="142">
        <v>2500700699</v>
      </c>
      <c r="J107" s="142">
        <v>2500700699</v>
      </c>
      <c r="K107" s="144">
        <v>250000</v>
      </c>
      <c r="L107" s="142">
        <v>1211010102</v>
      </c>
    </row>
    <row r="108" spans="1:12" ht="21">
      <c r="A108" s="142"/>
      <c r="B108" s="145"/>
      <c r="C108" s="142">
        <v>2500700699</v>
      </c>
      <c r="D108" s="142" t="s">
        <v>272</v>
      </c>
      <c r="E108" s="142">
        <v>40</v>
      </c>
      <c r="F108" s="142" t="s">
        <v>333</v>
      </c>
      <c r="G108" s="146">
        <v>43862</v>
      </c>
      <c r="H108" s="142">
        <v>100054663</v>
      </c>
      <c r="I108" s="142">
        <v>2500700699</v>
      </c>
      <c r="J108" s="142">
        <v>2500700699</v>
      </c>
      <c r="K108" s="144">
        <v>720000</v>
      </c>
      <c r="L108" s="142">
        <v>1211010102</v>
      </c>
    </row>
    <row r="109" spans="1:12" ht="21">
      <c r="A109" s="142"/>
      <c r="B109" s="145"/>
      <c r="C109" s="142">
        <v>2500700699</v>
      </c>
      <c r="D109" s="142" t="s">
        <v>272</v>
      </c>
      <c r="E109" s="142">
        <v>40</v>
      </c>
      <c r="F109" s="142" t="s">
        <v>333</v>
      </c>
      <c r="G109" s="146">
        <v>43862</v>
      </c>
      <c r="H109" s="142">
        <v>100054664</v>
      </c>
      <c r="I109" s="142">
        <v>2500700699</v>
      </c>
      <c r="J109" s="142">
        <v>2500700699</v>
      </c>
      <c r="K109" s="144">
        <v>800000</v>
      </c>
      <c r="L109" s="142">
        <v>1211010102</v>
      </c>
    </row>
    <row r="110" spans="1:12" ht="21">
      <c r="A110" s="142"/>
      <c r="B110" s="145"/>
      <c r="C110" s="142">
        <v>2500700699</v>
      </c>
      <c r="D110" s="142" t="s">
        <v>272</v>
      </c>
      <c r="E110" s="142">
        <v>40</v>
      </c>
      <c r="F110" s="142" t="s">
        <v>333</v>
      </c>
      <c r="G110" s="146">
        <v>43862</v>
      </c>
      <c r="H110" s="142">
        <v>100054665</v>
      </c>
      <c r="I110" s="142">
        <v>2500700699</v>
      </c>
      <c r="J110" s="142">
        <v>2500700699</v>
      </c>
      <c r="K110" s="144">
        <v>605000</v>
      </c>
      <c r="L110" s="142">
        <v>1211010102</v>
      </c>
    </row>
    <row r="111" spans="1:12" ht="21">
      <c r="A111" s="142"/>
      <c r="B111" s="145"/>
      <c r="C111" s="142">
        <v>2500700699</v>
      </c>
      <c r="D111" s="142" t="s">
        <v>272</v>
      </c>
      <c r="E111" s="142">
        <v>40</v>
      </c>
      <c r="F111" s="142" t="s">
        <v>333</v>
      </c>
      <c r="G111" s="146">
        <v>43862</v>
      </c>
      <c r="H111" s="142">
        <v>100054666</v>
      </c>
      <c r="I111" s="142">
        <v>2500700699</v>
      </c>
      <c r="J111" s="142">
        <v>2500700699</v>
      </c>
      <c r="K111" s="144">
        <v>335000</v>
      </c>
      <c r="L111" s="142">
        <v>1211010102</v>
      </c>
    </row>
    <row r="112" spans="1:12" ht="21">
      <c r="A112" s="142"/>
      <c r="B112" s="145"/>
      <c r="C112" s="142">
        <v>2500700699</v>
      </c>
      <c r="D112" s="142" t="s">
        <v>272</v>
      </c>
      <c r="E112" s="142">
        <v>40</v>
      </c>
      <c r="F112" s="142" t="s">
        <v>333</v>
      </c>
      <c r="G112" s="146">
        <v>43862</v>
      </c>
      <c r="H112" s="142">
        <v>100054667</v>
      </c>
      <c r="I112" s="142">
        <v>2500700699</v>
      </c>
      <c r="J112" s="142">
        <v>2500700699</v>
      </c>
      <c r="K112" s="144">
        <v>165000</v>
      </c>
      <c r="L112" s="142">
        <v>1211010102</v>
      </c>
    </row>
    <row r="113" spans="1:12" ht="21">
      <c r="A113" s="142"/>
      <c r="B113" s="145"/>
      <c r="C113" s="142">
        <v>2500700699</v>
      </c>
      <c r="D113" s="142" t="s">
        <v>272</v>
      </c>
      <c r="E113" s="142">
        <v>40</v>
      </c>
      <c r="F113" s="142" t="s">
        <v>333</v>
      </c>
      <c r="G113" s="146">
        <v>43862</v>
      </c>
      <c r="H113" s="142">
        <v>100054669</v>
      </c>
      <c r="I113" s="142">
        <v>2500700699</v>
      </c>
      <c r="J113" s="142">
        <v>2500700699</v>
      </c>
      <c r="K113" s="144">
        <v>534000</v>
      </c>
      <c r="L113" s="142">
        <v>1211010102</v>
      </c>
    </row>
    <row r="114" spans="1:12" ht="21">
      <c r="A114" s="1">
        <v>14</v>
      </c>
      <c r="B114" s="139" t="s">
        <v>368</v>
      </c>
      <c r="C114" s="1">
        <v>2500700710</v>
      </c>
      <c r="D114" s="1" t="s">
        <v>272</v>
      </c>
      <c r="E114" s="1">
        <v>40</v>
      </c>
      <c r="F114" s="1" t="s">
        <v>348</v>
      </c>
      <c r="G114" s="11">
        <v>43862</v>
      </c>
      <c r="H114" s="1">
        <v>100003851</v>
      </c>
      <c r="I114" s="1">
        <v>2500700710</v>
      </c>
      <c r="J114" s="1">
        <v>2500700710</v>
      </c>
      <c r="K114" s="10">
        <v>267900</v>
      </c>
      <c r="L114" s="1">
        <v>1211010102</v>
      </c>
    </row>
    <row r="115" spans="1:12" ht="21">
      <c r="A115" s="1"/>
      <c r="B115" s="137"/>
      <c r="C115" s="1">
        <v>2500700710</v>
      </c>
      <c r="D115" s="1" t="s">
        <v>272</v>
      </c>
      <c r="E115" s="1">
        <v>40</v>
      </c>
      <c r="F115" s="1" t="s">
        <v>348</v>
      </c>
      <c r="G115" s="11">
        <v>43862</v>
      </c>
      <c r="H115" s="1">
        <v>100003852</v>
      </c>
      <c r="I115" s="1">
        <v>2500700710</v>
      </c>
      <c r="J115" s="1">
        <v>2500700710</v>
      </c>
      <c r="K115" s="10">
        <v>2360000</v>
      </c>
      <c r="L115" s="1">
        <v>1211010102</v>
      </c>
    </row>
    <row r="116" spans="1:12" ht="21">
      <c r="A116" s="1"/>
      <c r="B116" s="137"/>
      <c r="C116" s="1">
        <v>2500700710</v>
      </c>
      <c r="D116" s="1" t="s">
        <v>272</v>
      </c>
      <c r="E116" s="1">
        <v>40</v>
      </c>
      <c r="F116" s="1" t="s">
        <v>348</v>
      </c>
      <c r="G116" s="11">
        <v>43862</v>
      </c>
      <c r="H116" s="1">
        <v>100012791</v>
      </c>
      <c r="I116" s="1">
        <v>2500700710</v>
      </c>
      <c r="J116" s="1">
        <v>2500700710</v>
      </c>
      <c r="K116" s="10">
        <v>4720000</v>
      </c>
      <c r="L116" s="1">
        <v>1211010102</v>
      </c>
    </row>
    <row r="117" spans="1:12" ht="21">
      <c r="A117" s="1"/>
      <c r="B117" s="137"/>
      <c r="C117" s="1">
        <v>2500700710</v>
      </c>
      <c r="D117" s="1" t="s">
        <v>272</v>
      </c>
      <c r="E117" s="1">
        <v>40</v>
      </c>
      <c r="F117" s="1" t="s">
        <v>348</v>
      </c>
      <c r="G117" s="11">
        <v>43862</v>
      </c>
      <c r="H117" s="1">
        <v>100035933</v>
      </c>
      <c r="I117" s="1">
        <v>2500700710</v>
      </c>
      <c r="J117" s="1">
        <v>2500700710</v>
      </c>
      <c r="K117" s="10">
        <v>669000</v>
      </c>
      <c r="L117" s="1">
        <v>1211010102</v>
      </c>
    </row>
    <row r="118" spans="1:12" ht="21">
      <c r="A118" s="1"/>
      <c r="B118" s="137"/>
      <c r="C118" s="1">
        <v>2500700710</v>
      </c>
      <c r="D118" s="1" t="s">
        <v>272</v>
      </c>
      <c r="E118" s="1">
        <v>40</v>
      </c>
      <c r="F118" s="1" t="s">
        <v>348</v>
      </c>
      <c r="G118" s="11">
        <v>43862</v>
      </c>
      <c r="H118" s="1">
        <v>100041292</v>
      </c>
      <c r="I118" s="1">
        <v>2500700710</v>
      </c>
      <c r="J118" s="1">
        <v>2500700710</v>
      </c>
      <c r="K118" s="10">
        <v>30000</v>
      </c>
      <c r="L118" s="1">
        <v>1211010102</v>
      </c>
    </row>
    <row r="119" spans="1:12" ht="21">
      <c r="A119" s="1"/>
      <c r="B119" s="137"/>
      <c r="C119" s="1">
        <v>2500700710</v>
      </c>
      <c r="D119" s="1" t="s">
        <v>272</v>
      </c>
      <c r="E119" s="1">
        <v>40</v>
      </c>
      <c r="F119" s="1" t="s">
        <v>348</v>
      </c>
      <c r="G119" s="11">
        <v>43862</v>
      </c>
      <c r="H119" s="1">
        <v>100041293</v>
      </c>
      <c r="I119" s="1">
        <v>2500700710</v>
      </c>
      <c r="J119" s="1">
        <v>2500700710</v>
      </c>
      <c r="K119" s="10">
        <v>920000</v>
      </c>
      <c r="L119" s="1">
        <v>1211010102</v>
      </c>
    </row>
    <row r="120" spans="1:12" ht="21">
      <c r="A120" s="1"/>
      <c r="B120" s="137"/>
      <c r="C120" s="1">
        <v>2500700710</v>
      </c>
      <c r="D120" s="1" t="s">
        <v>272</v>
      </c>
      <c r="E120" s="1">
        <v>40</v>
      </c>
      <c r="F120" s="1" t="s">
        <v>348</v>
      </c>
      <c r="G120" s="11">
        <v>43862</v>
      </c>
      <c r="H120" s="1">
        <v>100041294</v>
      </c>
      <c r="I120" s="1">
        <v>2500700710</v>
      </c>
      <c r="J120" s="1">
        <v>2500700710</v>
      </c>
      <c r="K120" s="10">
        <v>4020000</v>
      </c>
      <c r="L120" s="1">
        <v>1211010102</v>
      </c>
    </row>
    <row r="121" spans="1:12" ht="21">
      <c r="A121" s="1"/>
      <c r="B121" s="137"/>
      <c r="C121" s="1">
        <v>2500700710</v>
      </c>
      <c r="D121" s="1" t="s">
        <v>272</v>
      </c>
      <c r="E121" s="1">
        <v>40</v>
      </c>
      <c r="F121" s="1" t="s">
        <v>348</v>
      </c>
      <c r="G121" s="11">
        <v>43862</v>
      </c>
      <c r="H121" s="1">
        <v>100041295</v>
      </c>
      <c r="I121" s="1">
        <v>2500700710</v>
      </c>
      <c r="J121" s="1">
        <v>2500700710</v>
      </c>
      <c r="K121" s="10">
        <v>2359000</v>
      </c>
      <c r="L121" s="1">
        <v>1211010102</v>
      </c>
    </row>
    <row r="122" spans="1:12" ht="21">
      <c r="A122" s="1"/>
      <c r="B122" s="137"/>
      <c r="C122" s="1">
        <v>2500700710</v>
      </c>
      <c r="D122" s="1" t="s">
        <v>272</v>
      </c>
      <c r="E122" s="1">
        <v>40</v>
      </c>
      <c r="F122" s="1" t="s">
        <v>348</v>
      </c>
      <c r="G122" s="11">
        <v>43862</v>
      </c>
      <c r="H122" s="1">
        <v>100041296</v>
      </c>
      <c r="I122" s="1">
        <v>2500700710</v>
      </c>
      <c r="J122" s="1">
        <v>2500700710</v>
      </c>
      <c r="K122" s="10">
        <v>2101333</v>
      </c>
      <c r="L122" s="1">
        <v>1211010102</v>
      </c>
    </row>
    <row r="123" spans="1:12" ht="21">
      <c r="A123" s="1"/>
      <c r="B123" s="137"/>
      <c r="C123" s="1">
        <v>2500700710</v>
      </c>
      <c r="D123" s="1" t="s">
        <v>272</v>
      </c>
      <c r="E123" s="1">
        <v>40</v>
      </c>
      <c r="F123" s="1" t="s">
        <v>348</v>
      </c>
      <c r="G123" s="11">
        <v>43862</v>
      </c>
      <c r="H123" s="1">
        <v>100045600</v>
      </c>
      <c r="I123" s="1">
        <v>2500700710</v>
      </c>
      <c r="J123" s="1">
        <v>2500700710</v>
      </c>
      <c r="K123" s="10">
        <v>2080000</v>
      </c>
      <c r="L123" s="1">
        <v>1211010102</v>
      </c>
    </row>
    <row r="124" spans="1:12" ht="21">
      <c r="A124" s="1"/>
      <c r="B124" s="137"/>
      <c r="C124" s="1">
        <v>2500700710</v>
      </c>
      <c r="D124" s="1" t="s">
        <v>272</v>
      </c>
      <c r="E124" s="1">
        <v>40</v>
      </c>
      <c r="F124" s="1" t="s">
        <v>334</v>
      </c>
      <c r="G124" s="11">
        <v>43862</v>
      </c>
      <c r="H124" s="1">
        <v>100051552</v>
      </c>
      <c r="I124" s="1">
        <v>2500700710</v>
      </c>
      <c r="J124" s="1">
        <v>2500700710</v>
      </c>
      <c r="K124" s="10">
        <v>1018000</v>
      </c>
      <c r="L124" s="1">
        <v>1211010102</v>
      </c>
    </row>
    <row r="125" spans="1:12" ht="21">
      <c r="A125" s="1"/>
      <c r="B125" s="137"/>
      <c r="C125" s="1">
        <v>2500700710</v>
      </c>
      <c r="D125" s="1" t="s">
        <v>272</v>
      </c>
      <c r="E125" s="1">
        <v>40</v>
      </c>
      <c r="F125" s="1" t="s">
        <v>348</v>
      </c>
      <c r="G125" s="11">
        <v>43862</v>
      </c>
      <c r="H125" s="1">
        <v>100051564</v>
      </c>
      <c r="I125" s="1">
        <v>2500700710</v>
      </c>
      <c r="J125" s="1">
        <v>2500700710</v>
      </c>
      <c r="K125" s="10">
        <v>245100</v>
      </c>
      <c r="L125" s="1">
        <v>1211010102</v>
      </c>
    </row>
    <row r="126" spans="1:12" ht="21">
      <c r="A126" s="1"/>
      <c r="B126" s="137"/>
      <c r="C126" s="1">
        <v>2500700710</v>
      </c>
      <c r="D126" s="1" t="s">
        <v>272</v>
      </c>
      <c r="E126" s="1">
        <v>40</v>
      </c>
      <c r="F126" s="1" t="s">
        <v>348</v>
      </c>
      <c r="G126" s="11">
        <v>43862</v>
      </c>
      <c r="H126" s="1">
        <v>100051566</v>
      </c>
      <c r="I126" s="1">
        <v>2500700710</v>
      </c>
      <c r="J126" s="1">
        <v>2500700710</v>
      </c>
      <c r="K126" s="10">
        <v>267900</v>
      </c>
      <c r="L126" s="1">
        <v>1211010102</v>
      </c>
    </row>
    <row r="127" spans="1:12" ht="21">
      <c r="A127" s="1"/>
      <c r="B127" s="137"/>
      <c r="C127" s="1">
        <v>2500700710</v>
      </c>
      <c r="D127" s="1" t="s">
        <v>272</v>
      </c>
      <c r="E127" s="1">
        <v>40</v>
      </c>
      <c r="F127" s="1" t="s">
        <v>348</v>
      </c>
      <c r="G127" s="11">
        <v>43862</v>
      </c>
      <c r="H127" s="1">
        <v>100051567</v>
      </c>
      <c r="I127" s="1">
        <v>2500700710</v>
      </c>
      <c r="J127" s="1">
        <v>2500700710</v>
      </c>
      <c r="K127" s="10">
        <v>1840000</v>
      </c>
      <c r="L127" s="1">
        <v>1211010102</v>
      </c>
    </row>
    <row r="128" spans="1:12" ht="21">
      <c r="A128" s="1"/>
      <c r="B128" s="137"/>
      <c r="C128" s="1">
        <v>2500700710</v>
      </c>
      <c r="D128" s="1" t="s">
        <v>272</v>
      </c>
      <c r="E128" s="1">
        <v>40</v>
      </c>
      <c r="F128" s="1" t="s">
        <v>348</v>
      </c>
      <c r="G128" s="11">
        <v>43862</v>
      </c>
      <c r="H128" s="1">
        <v>100051568</v>
      </c>
      <c r="I128" s="1">
        <v>2500700710</v>
      </c>
      <c r="J128" s="1">
        <v>2500700710</v>
      </c>
      <c r="K128" s="10">
        <v>1576000</v>
      </c>
      <c r="L128" s="1">
        <v>1211010102</v>
      </c>
    </row>
    <row r="129" spans="1:12" ht="21">
      <c r="A129" s="1"/>
      <c r="B129" s="137"/>
      <c r="C129" s="1">
        <v>2500700710</v>
      </c>
      <c r="D129" s="1" t="s">
        <v>272</v>
      </c>
      <c r="E129" s="1">
        <v>40</v>
      </c>
      <c r="F129" s="1" t="s">
        <v>348</v>
      </c>
      <c r="G129" s="11">
        <v>43862</v>
      </c>
      <c r="H129" s="1">
        <v>100051569</v>
      </c>
      <c r="I129" s="1">
        <v>2500700710</v>
      </c>
      <c r="J129" s="1">
        <v>2500700710</v>
      </c>
      <c r="K129" s="10">
        <v>47000</v>
      </c>
      <c r="L129" s="1">
        <v>1211010102</v>
      </c>
    </row>
    <row r="130" spans="1:12" ht="21">
      <c r="A130" s="1"/>
      <c r="B130" s="137"/>
      <c r="C130" s="1">
        <v>2500700710</v>
      </c>
      <c r="D130" s="1" t="s">
        <v>272</v>
      </c>
      <c r="E130" s="1">
        <v>40</v>
      </c>
      <c r="F130" s="1" t="s">
        <v>348</v>
      </c>
      <c r="G130" s="11">
        <v>43862</v>
      </c>
      <c r="H130" s="1">
        <v>100054020</v>
      </c>
      <c r="I130" s="1">
        <v>2500700710</v>
      </c>
      <c r="J130" s="1">
        <v>2500700710</v>
      </c>
      <c r="K130" s="10">
        <v>140000</v>
      </c>
      <c r="L130" s="1">
        <v>1211010102</v>
      </c>
    </row>
    <row r="131" spans="1:12" ht="21">
      <c r="A131" s="1"/>
      <c r="B131" s="137"/>
      <c r="C131" s="1">
        <v>2500700710</v>
      </c>
      <c r="D131" s="1" t="s">
        <v>272</v>
      </c>
      <c r="E131" s="1">
        <v>40</v>
      </c>
      <c r="F131" s="1" t="s">
        <v>348</v>
      </c>
      <c r="G131" s="11">
        <v>43862</v>
      </c>
      <c r="H131" s="1">
        <v>100054021</v>
      </c>
      <c r="I131" s="1">
        <v>2500700710</v>
      </c>
      <c r="J131" s="1">
        <v>2500700710</v>
      </c>
      <c r="K131" s="10">
        <v>2697000</v>
      </c>
      <c r="L131" s="1">
        <v>1211010102</v>
      </c>
    </row>
    <row r="132" spans="1:12" ht="21">
      <c r="A132" s="1"/>
      <c r="B132" s="137"/>
      <c r="C132" s="1">
        <v>2500700710</v>
      </c>
      <c r="D132" s="1" t="s">
        <v>272</v>
      </c>
      <c r="E132" s="1">
        <v>40</v>
      </c>
      <c r="F132" s="1" t="s">
        <v>348</v>
      </c>
      <c r="G132" s="11">
        <v>43862</v>
      </c>
      <c r="H132" s="1">
        <v>100054022</v>
      </c>
      <c r="I132" s="1">
        <v>2500700710</v>
      </c>
      <c r="J132" s="1">
        <v>2500700710</v>
      </c>
      <c r="K132" s="10">
        <v>112500</v>
      </c>
      <c r="L132" s="1">
        <v>1211010102</v>
      </c>
    </row>
    <row r="133" spans="1:12" ht="21">
      <c r="A133" s="1"/>
      <c r="B133" s="137"/>
      <c r="C133" s="1">
        <v>2500700710</v>
      </c>
      <c r="D133" s="1" t="s">
        <v>272</v>
      </c>
      <c r="E133" s="1">
        <v>40</v>
      </c>
      <c r="F133" s="1" t="s">
        <v>348</v>
      </c>
      <c r="G133" s="11">
        <v>43862</v>
      </c>
      <c r="H133" s="1">
        <v>100054023</v>
      </c>
      <c r="I133" s="1">
        <v>2500700710</v>
      </c>
      <c r="J133" s="1">
        <v>2500700710</v>
      </c>
      <c r="K133" s="10">
        <v>612000</v>
      </c>
      <c r="L133" s="1">
        <v>1211010102</v>
      </c>
    </row>
    <row r="134" spans="1:12" ht="21">
      <c r="A134" s="1"/>
      <c r="B134" s="137"/>
      <c r="C134" s="1">
        <v>2500700710</v>
      </c>
      <c r="D134" s="1" t="s">
        <v>272</v>
      </c>
      <c r="E134" s="1">
        <v>40</v>
      </c>
      <c r="F134" s="1" t="s">
        <v>348</v>
      </c>
      <c r="G134" s="11">
        <v>43862</v>
      </c>
      <c r="H134" s="1">
        <v>100054024</v>
      </c>
      <c r="I134" s="1">
        <v>2500700710</v>
      </c>
      <c r="J134" s="1">
        <v>2500700710</v>
      </c>
      <c r="K134" s="10">
        <v>520000</v>
      </c>
      <c r="L134" s="1">
        <v>1211010102</v>
      </c>
    </row>
    <row r="135" spans="1:12" ht="21">
      <c r="A135" s="1"/>
      <c r="B135" s="137"/>
      <c r="C135" s="1">
        <v>2500700710</v>
      </c>
      <c r="D135" s="1" t="s">
        <v>272</v>
      </c>
      <c r="E135" s="1">
        <v>40</v>
      </c>
      <c r="F135" s="1" t="s">
        <v>348</v>
      </c>
      <c r="G135" s="11">
        <v>43862</v>
      </c>
      <c r="H135" s="1">
        <v>100054025</v>
      </c>
      <c r="I135" s="1">
        <v>2500700710</v>
      </c>
      <c r="J135" s="1">
        <v>2500700710</v>
      </c>
      <c r="K135" s="10">
        <v>2543000</v>
      </c>
      <c r="L135" s="1">
        <v>1211010102</v>
      </c>
    </row>
    <row r="136" spans="1:12" ht="21">
      <c r="A136" s="1"/>
      <c r="B136" s="137"/>
      <c r="C136" s="1">
        <v>2500700710</v>
      </c>
      <c r="D136" s="1" t="s">
        <v>272</v>
      </c>
      <c r="E136" s="1">
        <v>40</v>
      </c>
      <c r="F136" s="1" t="s">
        <v>348</v>
      </c>
      <c r="G136" s="11">
        <v>43862</v>
      </c>
      <c r="H136" s="1">
        <v>100054026</v>
      </c>
      <c r="I136" s="1">
        <v>2500700710</v>
      </c>
      <c r="J136" s="1">
        <v>2500700710</v>
      </c>
      <c r="K136" s="10">
        <v>1040000</v>
      </c>
      <c r="L136" s="1">
        <v>1211010102</v>
      </c>
    </row>
    <row r="137" spans="1:12" ht="21">
      <c r="A137" s="1"/>
      <c r="B137" s="137"/>
      <c r="C137" s="1">
        <v>2500700710</v>
      </c>
      <c r="D137" s="1" t="s">
        <v>272</v>
      </c>
      <c r="E137" s="1">
        <v>40</v>
      </c>
      <c r="F137" s="1" t="s">
        <v>334</v>
      </c>
      <c r="G137" s="11">
        <v>43862</v>
      </c>
      <c r="H137" s="1">
        <v>100054415</v>
      </c>
      <c r="I137" s="1">
        <v>2500700710</v>
      </c>
      <c r="J137" s="1">
        <v>2500700710</v>
      </c>
      <c r="K137" s="10">
        <v>1018000</v>
      </c>
      <c r="L137" s="1">
        <v>1211010102</v>
      </c>
    </row>
    <row r="138" spans="1:12" ht="21">
      <c r="A138" s="1"/>
      <c r="B138" s="137"/>
      <c r="C138" s="1">
        <v>2500700710</v>
      </c>
      <c r="D138" s="1" t="s">
        <v>272</v>
      </c>
      <c r="E138" s="1">
        <v>40</v>
      </c>
      <c r="F138" s="1" t="s">
        <v>348</v>
      </c>
      <c r="G138" s="11">
        <v>43862</v>
      </c>
      <c r="H138" s="1">
        <v>100054427</v>
      </c>
      <c r="I138" s="1">
        <v>2500700710</v>
      </c>
      <c r="J138" s="1">
        <v>2500700710</v>
      </c>
      <c r="K138" s="10">
        <v>128000</v>
      </c>
      <c r="L138" s="1">
        <v>1211010102</v>
      </c>
    </row>
    <row r="139" spans="1:12" ht="21">
      <c r="A139" s="1"/>
      <c r="B139" s="137"/>
      <c r="C139" s="1">
        <v>2500700710</v>
      </c>
      <c r="D139" s="1" t="s">
        <v>272</v>
      </c>
      <c r="E139" s="1">
        <v>40</v>
      </c>
      <c r="F139" s="1" t="s">
        <v>348</v>
      </c>
      <c r="G139" s="11">
        <v>43862</v>
      </c>
      <c r="H139" s="1">
        <v>100054429</v>
      </c>
      <c r="I139" s="1">
        <v>2500700710</v>
      </c>
      <c r="J139" s="1">
        <v>2500700710</v>
      </c>
      <c r="K139" s="10">
        <v>669000</v>
      </c>
      <c r="L139" s="1">
        <v>1211010102</v>
      </c>
    </row>
    <row r="140" spans="1:12" ht="21">
      <c r="A140" s="1"/>
      <c r="B140" s="137"/>
      <c r="C140" s="1">
        <v>2500700710</v>
      </c>
      <c r="D140" s="1" t="s">
        <v>272</v>
      </c>
      <c r="E140" s="1">
        <v>40</v>
      </c>
      <c r="F140" s="1" t="s">
        <v>348</v>
      </c>
      <c r="G140" s="11">
        <v>43862</v>
      </c>
      <c r="H140" s="1">
        <v>100054430</v>
      </c>
      <c r="I140" s="1">
        <v>2500700710</v>
      </c>
      <c r="J140" s="1">
        <v>2500700710</v>
      </c>
      <c r="K140" s="10">
        <v>382000</v>
      </c>
      <c r="L140" s="1">
        <v>1211010102</v>
      </c>
    </row>
    <row r="141" spans="1:12" ht="21">
      <c r="A141" s="1"/>
      <c r="B141" s="137"/>
      <c r="C141" s="1">
        <v>2500700710</v>
      </c>
      <c r="D141" s="1" t="s">
        <v>272</v>
      </c>
      <c r="E141" s="1">
        <v>40</v>
      </c>
      <c r="F141" s="1" t="s">
        <v>348</v>
      </c>
      <c r="G141" s="11">
        <v>43862</v>
      </c>
      <c r="H141" s="1">
        <v>100054431</v>
      </c>
      <c r="I141" s="1">
        <v>2500700710</v>
      </c>
      <c r="J141" s="1">
        <v>2500700710</v>
      </c>
      <c r="K141" s="10">
        <v>460000</v>
      </c>
      <c r="L141" s="1">
        <v>1211010102</v>
      </c>
    </row>
    <row r="142" spans="1:12" ht="21">
      <c r="A142" s="1"/>
      <c r="B142" s="137"/>
      <c r="C142" s="1">
        <v>2500700710</v>
      </c>
      <c r="D142" s="1" t="s">
        <v>272</v>
      </c>
      <c r="E142" s="1">
        <v>40</v>
      </c>
      <c r="F142" s="1" t="s">
        <v>348</v>
      </c>
      <c r="G142" s="11">
        <v>43862</v>
      </c>
      <c r="H142" s="1">
        <v>100054432</v>
      </c>
      <c r="I142" s="1">
        <v>2500700710</v>
      </c>
      <c r="J142" s="1">
        <v>2500700710</v>
      </c>
      <c r="K142" s="10">
        <v>5000000</v>
      </c>
      <c r="L142" s="1">
        <v>1211010102</v>
      </c>
    </row>
    <row r="143" spans="1:12" ht="21">
      <c r="A143" s="1"/>
      <c r="B143" s="137"/>
      <c r="C143" s="1">
        <v>2500700710</v>
      </c>
      <c r="D143" s="1" t="s">
        <v>272</v>
      </c>
      <c r="E143" s="1">
        <v>40</v>
      </c>
      <c r="F143" s="1" t="s">
        <v>348</v>
      </c>
      <c r="G143" s="11">
        <v>43862</v>
      </c>
      <c r="H143" s="1">
        <v>100054433</v>
      </c>
      <c r="I143" s="1">
        <v>2500700710</v>
      </c>
      <c r="J143" s="1">
        <v>2500700710</v>
      </c>
      <c r="K143" s="10">
        <v>920000</v>
      </c>
      <c r="L143" s="1">
        <v>1211010102</v>
      </c>
    </row>
    <row r="144" spans="1:12" ht="21">
      <c r="A144" s="1"/>
      <c r="B144" s="137"/>
      <c r="C144" s="1">
        <v>2500700710</v>
      </c>
      <c r="D144" s="1" t="s">
        <v>272</v>
      </c>
      <c r="E144" s="1">
        <v>40</v>
      </c>
      <c r="F144" s="1" t="s">
        <v>348</v>
      </c>
      <c r="G144" s="11">
        <v>43862</v>
      </c>
      <c r="H144" s="1">
        <v>100054434</v>
      </c>
      <c r="I144" s="1">
        <v>2500700710</v>
      </c>
      <c r="J144" s="1">
        <v>2500700710</v>
      </c>
      <c r="K144" s="10">
        <v>1344000</v>
      </c>
      <c r="L144" s="1">
        <v>1211010102</v>
      </c>
    </row>
    <row r="145" spans="1:12" ht="21">
      <c r="A145" s="1"/>
      <c r="B145" s="137"/>
      <c r="C145" s="1">
        <v>2500700710</v>
      </c>
      <c r="D145" s="1" t="s">
        <v>272</v>
      </c>
      <c r="E145" s="1">
        <v>40</v>
      </c>
      <c r="F145" s="1" t="s">
        <v>348</v>
      </c>
      <c r="G145" s="11">
        <v>43862</v>
      </c>
      <c r="H145" s="1">
        <v>100054435</v>
      </c>
      <c r="I145" s="1">
        <v>2500700710</v>
      </c>
      <c r="J145" s="1">
        <v>2500700710</v>
      </c>
      <c r="K145" s="10">
        <v>520000</v>
      </c>
      <c r="L145" s="1">
        <v>1211010102</v>
      </c>
    </row>
    <row r="146" spans="1:12" ht="21">
      <c r="A146" s="1"/>
      <c r="B146" s="137"/>
      <c r="C146" s="1">
        <v>2500700710</v>
      </c>
      <c r="D146" s="1" t="s">
        <v>272</v>
      </c>
      <c r="E146" s="1">
        <v>40</v>
      </c>
      <c r="F146" s="1" t="s">
        <v>348</v>
      </c>
      <c r="G146" s="11">
        <v>43862</v>
      </c>
      <c r="H146" s="1">
        <v>100054436</v>
      </c>
      <c r="I146" s="1">
        <v>2500700710</v>
      </c>
      <c r="J146" s="1">
        <v>2500700710</v>
      </c>
      <c r="K146" s="10">
        <v>2101333</v>
      </c>
      <c r="L146" s="1">
        <v>1211010102</v>
      </c>
    </row>
    <row r="147" spans="1:12" ht="21">
      <c r="A147" s="1"/>
      <c r="B147" s="137"/>
      <c r="C147" s="1">
        <v>2500700710</v>
      </c>
      <c r="D147" s="1" t="s">
        <v>272</v>
      </c>
      <c r="E147" s="1">
        <v>40</v>
      </c>
      <c r="F147" s="1" t="s">
        <v>348</v>
      </c>
      <c r="G147" s="11">
        <v>43862</v>
      </c>
      <c r="H147" s="1">
        <v>100054437</v>
      </c>
      <c r="I147" s="1">
        <v>2500700710</v>
      </c>
      <c r="J147" s="1">
        <v>2500700710</v>
      </c>
      <c r="K147" s="10">
        <v>11000000</v>
      </c>
      <c r="L147" s="1">
        <v>1211010102</v>
      </c>
    </row>
    <row r="148" spans="1:12" ht="21">
      <c r="A148" s="1"/>
      <c r="B148" s="137"/>
      <c r="C148" s="1">
        <v>2500700710</v>
      </c>
      <c r="D148" s="1" t="s">
        <v>272</v>
      </c>
      <c r="E148" s="1">
        <v>40</v>
      </c>
      <c r="F148" s="1" t="s">
        <v>348</v>
      </c>
      <c r="G148" s="11">
        <v>43862</v>
      </c>
      <c r="H148" s="1">
        <v>100054438</v>
      </c>
      <c r="I148" s="1">
        <v>2500700710</v>
      </c>
      <c r="J148" s="1">
        <v>2500700710</v>
      </c>
      <c r="K148" s="10">
        <v>47000</v>
      </c>
      <c r="L148" s="1">
        <v>1211010102</v>
      </c>
    </row>
    <row r="149" spans="1:12" ht="21">
      <c r="A149" s="1"/>
      <c r="B149" s="137"/>
      <c r="C149" s="1">
        <v>2500700710</v>
      </c>
      <c r="D149" s="1" t="s">
        <v>272</v>
      </c>
      <c r="E149" s="1">
        <v>40</v>
      </c>
      <c r="F149" s="1" t="s">
        <v>348</v>
      </c>
      <c r="G149" s="11">
        <v>43862</v>
      </c>
      <c r="H149" s="1">
        <v>100054439</v>
      </c>
      <c r="I149" s="1">
        <v>2500700710</v>
      </c>
      <c r="J149" s="1">
        <v>2500700710</v>
      </c>
      <c r="K149" s="10">
        <v>47000</v>
      </c>
      <c r="L149" s="1">
        <v>1211010102</v>
      </c>
    </row>
    <row r="150" spans="1:12" ht="21">
      <c r="A150" s="1"/>
      <c r="B150" s="137"/>
      <c r="C150" s="1">
        <v>2500700710</v>
      </c>
      <c r="D150" s="1" t="s">
        <v>272</v>
      </c>
      <c r="E150" s="1">
        <v>40</v>
      </c>
      <c r="F150" s="1" t="s">
        <v>348</v>
      </c>
      <c r="G150" s="11">
        <v>43862</v>
      </c>
      <c r="H150" s="1">
        <v>100055120</v>
      </c>
      <c r="I150" s="1">
        <v>2500700710</v>
      </c>
      <c r="J150" s="1">
        <v>2500700710</v>
      </c>
      <c r="K150" s="10">
        <v>92160</v>
      </c>
      <c r="L150" s="1">
        <v>1211010102</v>
      </c>
    </row>
    <row r="151" spans="1:12" ht="21">
      <c r="A151" s="1"/>
      <c r="B151" s="137"/>
      <c r="C151" s="1">
        <v>2500700710</v>
      </c>
      <c r="D151" s="1" t="s">
        <v>272</v>
      </c>
      <c r="E151" s="1">
        <v>40</v>
      </c>
      <c r="F151" s="1" t="s">
        <v>348</v>
      </c>
      <c r="G151" s="11">
        <v>43862</v>
      </c>
      <c r="H151" s="1">
        <v>100055121</v>
      </c>
      <c r="I151" s="1">
        <v>2500700710</v>
      </c>
      <c r="J151" s="1">
        <v>2500700710</v>
      </c>
      <c r="K151" s="10">
        <v>110000</v>
      </c>
      <c r="L151" s="1">
        <v>1211010102</v>
      </c>
    </row>
    <row r="152" spans="1:12" ht="21">
      <c r="A152" s="1"/>
      <c r="B152" s="137"/>
      <c r="C152" s="1">
        <v>2500700710</v>
      </c>
      <c r="D152" s="1" t="s">
        <v>272</v>
      </c>
      <c r="E152" s="1">
        <v>40</v>
      </c>
      <c r="F152" s="1" t="s">
        <v>348</v>
      </c>
      <c r="G152" s="11">
        <v>43862</v>
      </c>
      <c r="H152" s="1">
        <v>100055122</v>
      </c>
      <c r="I152" s="1">
        <v>2500700710</v>
      </c>
      <c r="J152" s="1">
        <v>2500700710</v>
      </c>
      <c r="K152" s="10">
        <v>3300000</v>
      </c>
      <c r="L152" s="1">
        <v>1211010102</v>
      </c>
    </row>
    <row r="153" spans="1:12" ht="21">
      <c r="A153" s="1"/>
      <c r="B153" s="137"/>
      <c r="C153" s="1">
        <v>2500700710</v>
      </c>
      <c r="D153" s="1" t="s">
        <v>272</v>
      </c>
      <c r="E153" s="1">
        <v>40</v>
      </c>
      <c r="F153" s="1" t="s">
        <v>348</v>
      </c>
      <c r="G153" s="11">
        <v>43862</v>
      </c>
      <c r="H153" s="1">
        <v>100055123</v>
      </c>
      <c r="I153" s="1">
        <v>2500700710</v>
      </c>
      <c r="J153" s="1">
        <v>2500700710</v>
      </c>
      <c r="K153" s="10">
        <v>9000000</v>
      </c>
      <c r="L153" s="1">
        <v>1211010102</v>
      </c>
    </row>
    <row r="154" spans="1:12" ht="21">
      <c r="A154" s="1"/>
      <c r="B154" s="137"/>
      <c r="C154" s="1">
        <v>2500700710</v>
      </c>
      <c r="D154" s="1" t="s">
        <v>272</v>
      </c>
      <c r="E154" s="1">
        <v>40</v>
      </c>
      <c r="F154" s="1" t="s">
        <v>348</v>
      </c>
      <c r="G154" s="11">
        <v>43862</v>
      </c>
      <c r="H154" s="1">
        <v>100055124</v>
      </c>
      <c r="I154" s="1">
        <v>2500700710</v>
      </c>
      <c r="J154" s="1">
        <v>2500700710</v>
      </c>
      <c r="K154" s="10">
        <v>579000</v>
      </c>
      <c r="L154" s="1">
        <v>1211010102</v>
      </c>
    </row>
    <row r="155" spans="1:12" ht="21">
      <c r="A155" s="1"/>
      <c r="B155" s="137"/>
      <c r="C155" s="1">
        <v>2500700710</v>
      </c>
      <c r="D155" s="1" t="s">
        <v>272</v>
      </c>
      <c r="E155" s="1">
        <v>40</v>
      </c>
      <c r="F155" s="1" t="s">
        <v>348</v>
      </c>
      <c r="G155" s="11">
        <v>43862</v>
      </c>
      <c r="H155" s="1">
        <v>100055125</v>
      </c>
      <c r="I155" s="1">
        <v>2500700710</v>
      </c>
      <c r="J155" s="1">
        <v>2500700710</v>
      </c>
      <c r="K155" s="10">
        <v>10000000</v>
      </c>
      <c r="L155" s="1">
        <v>1211010102</v>
      </c>
    </row>
    <row r="156" spans="1:12" ht="21">
      <c r="A156" s="1"/>
      <c r="B156" s="137"/>
      <c r="C156" s="1">
        <v>2500700710</v>
      </c>
      <c r="D156" s="1" t="s">
        <v>272</v>
      </c>
      <c r="E156" s="1">
        <v>40</v>
      </c>
      <c r="F156" s="1" t="s">
        <v>348</v>
      </c>
      <c r="G156" s="11">
        <v>43862</v>
      </c>
      <c r="H156" s="1">
        <v>100055126</v>
      </c>
      <c r="I156" s="1">
        <v>2500700710</v>
      </c>
      <c r="J156" s="1">
        <v>2500700710</v>
      </c>
      <c r="K156" s="10">
        <v>2360000</v>
      </c>
      <c r="L156" s="1">
        <v>1211010102</v>
      </c>
    </row>
    <row r="157" spans="1:12" ht="21">
      <c r="A157" s="1"/>
      <c r="B157" s="137"/>
      <c r="C157" s="1">
        <v>2500700710</v>
      </c>
      <c r="D157" s="1" t="s">
        <v>272</v>
      </c>
      <c r="E157" s="1">
        <v>40</v>
      </c>
      <c r="F157" s="1" t="s">
        <v>348</v>
      </c>
      <c r="G157" s="11">
        <v>43862</v>
      </c>
      <c r="H157" s="1">
        <v>100055127</v>
      </c>
      <c r="I157" s="1">
        <v>2500700710</v>
      </c>
      <c r="J157" s="1">
        <v>2500700710</v>
      </c>
      <c r="K157" s="10">
        <v>2360000</v>
      </c>
      <c r="L157" s="1">
        <v>1211010102</v>
      </c>
    </row>
    <row r="158" spans="1:12" ht="21">
      <c r="A158" s="1"/>
      <c r="B158" s="137"/>
      <c r="C158" s="1">
        <v>2500700710</v>
      </c>
      <c r="D158" s="1" t="s">
        <v>272</v>
      </c>
      <c r="E158" s="1">
        <v>40</v>
      </c>
      <c r="F158" s="1" t="s">
        <v>348</v>
      </c>
      <c r="G158" s="11">
        <v>43862</v>
      </c>
      <c r="H158" s="1">
        <v>100055128</v>
      </c>
      <c r="I158" s="1">
        <v>2500700710</v>
      </c>
      <c r="J158" s="1">
        <v>2500700710</v>
      </c>
      <c r="K158" s="10">
        <v>460000</v>
      </c>
      <c r="L158" s="1">
        <v>1211010102</v>
      </c>
    </row>
    <row r="159" spans="1:12" ht="21">
      <c r="A159" s="1"/>
      <c r="B159" s="137"/>
      <c r="C159" s="1">
        <v>2500700710</v>
      </c>
      <c r="D159" s="1" t="s">
        <v>272</v>
      </c>
      <c r="E159" s="1">
        <v>40</v>
      </c>
      <c r="F159" s="1" t="s">
        <v>348</v>
      </c>
      <c r="G159" s="11">
        <v>43862</v>
      </c>
      <c r="H159" s="1">
        <v>100055129</v>
      </c>
      <c r="I159" s="1">
        <v>2500700710</v>
      </c>
      <c r="J159" s="1">
        <v>2500700710</v>
      </c>
      <c r="K159" s="10">
        <v>11746300</v>
      </c>
      <c r="L159" s="1">
        <v>1211010102</v>
      </c>
    </row>
    <row r="160" spans="1:12" ht="21">
      <c r="A160" s="1"/>
      <c r="B160" s="137"/>
      <c r="C160" s="1">
        <v>2500700710</v>
      </c>
      <c r="D160" s="1" t="s">
        <v>272</v>
      </c>
      <c r="E160" s="1">
        <v>40</v>
      </c>
      <c r="F160" s="1" t="s">
        <v>348</v>
      </c>
      <c r="G160" s="11">
        <v>43862</v>
      </c>
      <c r="H160" s="1">
        <v>100055130</v>
      </c>
      <c r="I160" s="1">
        <v>2500700710</v>
      </c>
      <c r="J160" s="1">
        <v>2500700710</v>
      </c>
      <c r="K160" s="10">
        <v>17088614</v>
      </c>
      <c r="L160" s="1">
        <v>1211010102</v>
      </c>
    </row>
    <row r="161" spans="1:12" ht="21">
      <c r="A161" s="1"/>
      <c r="B161" s="137"/>
      <c r="C161" s="1">
        <v>2500700710</v>
      </c>
      <c r="D161" s="1" t="s">
        <v>272</v>
      </c>
      <c r="E161" s="1">
        <v>40</v>
      </c>
      <c r="F161" s="1" t="s">
        <v>348</v>
      </c>
      <c r="G161" s="11">
        <v>43862</v>
      </c>
      <c r="H161" s="1">
        <v>100055131</v>
      </c>
      <c r="I161" s="1">
        <v>2500700710</v>
      </c>
      <c r="J161" s="1">
        <v>2500700710</v>
      </c>
      <c r="K161" s="10">
        <v>304000</v>
      </c>
      <c r="L161" s="1">
        <v>1211010102</v>
      </c>
    </row>
    <row r="162" spans="1:12" ht="21">
      <c r="A162" s="1"/>
      <c r="B162" s="137"/>
      <c r="C162" s="1">
        <v>2500700710</v>
      </c>
      <c r="D162" s="1" t="s">
        <v>272</v>
      </c>
      <c r="E162" s="1">
        <v>40</v>
      </c>
      <c r="F162" s="1" t="s">
        <v>348</v>
      </c>
      <c r="G162" s="11">
        <v>43862</v>
      </c>
      <c r="H162" s="1">
        <v>100055216</v>
      </c>
      <c r="I162" s="1">
        <v>2500700710</v>
      </c>
      <c r="J162" s="1">
        <v>2500700710</v>
      </c>
      <c r="K162" s="10">
        <v>4720000</v>
      </c>
      <c r="L162" s="1">
        <v>1211010102</v>
      </c>
    </row>
    <row r="163" spans="1:12" ht="21">
      <c r="A163" s="1"/>
      <c r="B163" s="137"/>
      <c r="C163" s="1">
        <v>2500700710</v>
      </c>
      <c r="D163" s="1" t="s">
        <v>272</v>
      </c>
      <c r="E163" s="1">
        <v>40</v>
      </c>
      <c r="F163" s="1" t="s">
        <v>348</v>
      </c>
      <c r="G163" s="11">
        <v>43862</v>
      </c>
      <c r="H163" s="1">
        <v>100055217</v>
      </c>
      <c r="I163" s="1">
        <v>2500700710</v>
      </c>
      <c r="J163" s="1">
        <v>2500700710</v>
      </c>
      <c r="K163" s="10">
        <v>7080000</v>
      </c>
      <c r="L163" s="1">
        <v>1211010102</v>
      </c>
    </row>
    <row r="164" spans="1:12" ht="21">
      <c r="A164" s="1"/>
      <c r="B164" s="137"/>
      <c r="C164" s="1">
        <v>2500700710</v>
      </c>
      <c r="D164" s="1" t="s">
        <v>272</v>
      </c>
      <c r="E164" s="1">
        <v>40</v>
      </c>
      <c r="F164" s="1" t="s">
        <v>348</v>
      </c>
      <c r="G164" s="11">
        <v>43862</v>
      </c>
      <c r="H164" s="1">
        <v>100055218</v>
      </c>
      <c r="I164" s="1">
        <v>2500700710</v>
      </c>
      <c r="J164" s="1">
        <v>2500700710</v>
      </c>
      <c r="K164" s="10">
        <v>2355673</v>
      </c>
      <c r="L164" s="1">
        <v>1211010102</v>
      </c>
    </row>
    <row r="165" spans="1:12" ht="21">
      <c r="A165" s="1"/>
      <c r="B165" s="137"/>
      <c r="C165" s="1">
        <v>2500700710</v>
      </c>
      <c r="D165" s="1" t="s">
        <v>272</v>
      </c>
      <c r="E165" s="1">
        <v>40</v>
      </c>
      <c r="F165" s="1" t="s">
        <v>348</v>
      </c>
      <c r="G165" s="11">
        <v>43862</v>
      </c>
      <c r="H165" s="1">
        <v>100055219</v>
      </c>
      <c r="I165" s="1">
        <v>2500700710</v>
      </c>
      <c r="J165" s="1">
        <v>2500700710</v>
      </c>
      <c r="K165" s="10">
        <v>847667</v>
      </c>
      <c r="L165" s="1">
        <v>1211010102</v>
      </c>
    </row>
    <row r="166" spans="1:12" ht="21">
      <c r="A166" s="1"/>
      <c r="B166" s="137"/>
      <c r="C166" s="1">
        <v>2500700710</v>
      </c>
      <c r="D166" s="1" t="s">
        <v>272</v>
      </c>
      <c r="E166" s="1">
        <v>40</v>
      </c>
      <c r="F166" s="1" t="s">
        <v>348</v>
      </c>
      <c r="G166" s="11">
        <v>43862</v>
      </c>
      <c r="H166" s="1">
        <v>100055220</v>
      </c>
      <c r="I166" s="1">
        <v>2500700710</v>
      </c>
      <c r="J166" s="1">
        <v>2500700710</v>
      </c>
      <c r="K166" s="10">
        <v>304000</v>
      </c>
      <c r="L166" s="1">
        <v>1211010102</v>
      </c>
    </row>
    <row r="167" spans="1:12" ht="21">
      <c r="A167" s="1"/>
      <c r="B167" s="137"/>
      <c r="C167" s="1">
        <v>2500700710</v>
      </c>
      <c r="D167" s="1" t="s">
        <v>272</v>
      </c>
      <c r="E167" s="1">
        <v>40</v>
      </c>
      <c r="F167" s="1" t="s">
        <v>348</v>
      </c>
      <c r="G167" s="11">
        <v>43862</v>
      </c>
      <c r="H167" s="1">
        <v>100055501</v>
      </c>
      <c r="I167" s="1">
        <v>2500700710</v>
      </c>
      <c r="J167" s="1">
        <v>2500700710</v>
      </c>
      <c r="K167" s="10">
        <v>460000</v>
      </c>
      <c r="L167" s="1">
        <v>1211010102</v>
      </c>
    </row>
    <row r="168" spans="1:12" ht="21">
      <c r="A168" s="1"/>
      <c r="B168" s="137"/>
      <c r="C168" s="1">
        <v>2500700710</v>
      </c>
      <c r="D168" s="1" t="s">
        <v>272</v>
      </c>
      <c r="E168" s="1">
        <v>40</v>
      </c>
      <c r="F168" s="1" t="s">
        <v>348</v>
      </c>
      <c r="G168" s="11">
        <v>43862</v>
      </c>
      <c r="H168" s="1">
        <v>100055502</v>
      </c>
      <c r="I168" s="1">
        <v>2500700710</v>
      </c>
      <c r="J168" s="1">
        <v>2500700710</v>
      </c>
      <c r="K168" s="10">
        <v>2360000</v>
      </c>
      <c r="L168" s="1">
        <v>1211010102</v>
      </c>
    </row>
    <row r="169" spans="1:12" ht="21">
      <c r="A169" s="142">
        <v>15</v>
      </c>
      <c r="B169" s="145" t="s">
        <v>369</v>
      </c>
      <c r="C169" s="142">
        <v>2500700722</v>
      </c>
      <c r="D169" s="142" t="s">
        <v>225</v>
      </c>
      <c r="E169" s="142">
        <v>81</v>
      </c>
      <c r="F169" s="142" t="s">
        <v>336</v>
      </c>
      <c r="G169" s="146">
        <v>43864</v>
      </c>
      <c r="H169" s="142">
        <v>6100017481</v>
      </c>
      <c r="I169" s="142">
        <v>2500700722</v>
      </c>
      <c r="J169" s="142">
        <v>2500700722</v>
      </c>
      <c r="K169" s="144">
        <v>2096400</v>
      </c>
      <c r="L169" s="142">
        <v>1211010102</v>
      </c>
    </row>
    <row r="170" spans="1:12" ht="21">
      <c r="A170" s="142"/>
      <c r="B170" s="145"/>
      <c r="C170" s="142">
        <v>2500700722</v>
      </c>
      <c r="D170" s="142" t="s">
        <v>225</v>
      </c>
      <c r="E170" s="142">
        <v>81</v>
      </c>
      <c r="F170" s="142" t="s">
        <v>337</v>
      </c>
      <c r="G170" s="146">
        <v>43868</v>
      </c>
      <c r="H170" s="142">
        <v>6100017482</v>
      </c>
      <c r="I170" s="142">
        <v>2500700722</v>
      </c>
      <c r="J170" s="142">
        <v>2500700722</v>
      </c>
      <c r="K170" s="144">
        <v>2271100</v>
      </c>
      <c r="L170" s="142">
        <v>1211010102</v>
      </c>
    </row>
    <row r="171" spans="1:12" ht="21">
      <c r="A171" s="1">
        <v>16</v>
      </c>
      <c r="B171" s="139" t="s">
        <v>370</v>
      </c>
      <c r="C171" s="1">
        <v>2500700782</v>
      </c>
      <c r="D171" s="1" t="s">
        <v>225</v>
      </c>
      <c r="E171" s="1">
        <v>81</v>
      </c>
      <c r="F171" s="1" t="s">
        <v>339</v>
      </c>
      <c r="G171" s="11">
        <v>43873</v>
      </c>
      <c r="H171" s="1">
        <v>6100002994</v>
      </c>
      <c r="I171" s="1">
        <v>2500700782</v>
      </c>
      <c r="J171" s="1">
        <v>2500700782</v>
      </c>
      <c r="K171" s="10">
        <v>1404000</v>
      </c>
      <c r="L171" s="1">
        <v>1211010102</v>
      </c>
    </row>
    <row r="172" spans="1:12" ht="21">
      <c r="A172" s="1"/>
      <c r="B172" s="137"/>
      <c r="C172" s="1">
        <v>2500700782</v>
      </c>
      <c r="D172" s="1" t="s">
        <v>225</v>
      </c>
      <c r="E172" s="1">
        <v>91</v>
      </c>
      <c r="F172" s="1" t="s">
        <v>339</v>
      </c>
      <c r="G172" s="11">
        <v>43878</v>
      </c>
      <c r="H172" s="1">
        <v>6100016534</v>
      </c>
      <c r="I172" s="1">
        <v>2500700782</v>
      </c>
      <c r="J172" s="1">
        <v>2500700782</v>
      </c>
      <c r="K172" s="10">
        <v>-1404000</v>
      </c>
      <c r="L172" s="1">
        <v>1211010102</v>
      </c>
    </row>
    <row r="173" spans="1:12" ht="21">
      <c r="A173" s="1"/>
      <c r="B173" s="137"/>
      <c r="C173" s="1">
        <v>2500700782</v>
      </c>
      <c r="D173" s="1" t="s">
        <v>225</v>
      </c>
      <c r="E173" s="1">
        <v>81</v>
      </c>
      <c r="F173" s="1" t="s">
        <v>339</v>
      </c>
      <c r="G173" s="11">
        <v>43878</v>
      </c>
      <c r="H173" s="1">
        <v>6100016834</v>
      </c>
      <c r="I173" s="1">
        <v>2500700782</v>
      </c>
      <c r="J173" s="1">
        <v>2500700782</v>
      </c>
      <c r="K173" s="10">
        <v>1404000</v>
      </c>
      <c r="L173" s="1">
        <v>1211010102</v>
      </c>
    </row>
    <row r="174" spans="1:12" ht="21">
      <c r="A174" s="1"/>
      <c r="B174" s="137"/>
      <c r="C174" s="1">
        <v>2500700782</v>
      </c>
      <c r="D174" s="1" t="s">
        <v>225</v>
      </c>
      <c r="E174" s="1">
        <v>81</v>
      </c>
      <c r="F174" s="1" t="s">
        <v>358</v>
      </c>
      <c r="G174" s="11">
        <v>43880</v>
      </c>
      <c r="H174" s="1">
        <v>6100018604</v>
      </c>
      <c r="I174" s="1">
        <v>2500700782</v>
      </c>
      <c r="J174" s="1">
        <v>2500700782</v>
      </c>
      <c r="K174" s="10">
        <v>1804000</v>
      </c>
      <c r="L174" s="1">
        <v>1211010102</v>
      </c>
    </row>
    <row r="175" spans="1:12" ht="21">
      <c r="A175" s="142">
        <v>17</v>
      </c>
      <c r="B175" s="145" t="s">
        <v>242</v>
      </c>
      <c r="C175" s="142">
        <v>2500700799</v>
      </c>
      <c r="D175" s="142" t="s">
        <v>225</v>
      </c>
      <c r="E175" s="142">
        <v>91</v>
      </c>
      <c r="F175" s="142" t="s">
        <v>253</v>
      </c>
      <c r="G175" s="146">
        <v>43759</v>
      </c>
      <c r="H175" s="142">
        <v>6100000796</v>
      </c>
      <c r="I175" s="142">
        <v>2500700799</v>
      </c>
      <c r="J175" s="142">
        <v>2500700799</v>
      </c>
      <c r="K175" s="144">
        <v>-1731900</v>
      </c>
      <c r="L175" s="142">
        <v>1211010102</v>
      </c>
    </row>
    <row r="176" spans="1:12" ht="21">
      <c r="A176" s="142"/>
      <c r="B176" s="145"/>
      <c r="C176" s="142">
        <v>2500700799</v>
      </c>
      <c r="D176" s="142" t="s">
        <v>225</v>
      </c>
      <c r="E176" s="142">
        <v>81</v>
      </c>
      <c r="F176" s="142" t="s">
        <v>252</v>
      </c>
      <c r="G176" s="146">
        <v>43768</v>
      </c>
      <c r="H176" s="142">
        <v>6100002328</v>
      </c>
      <c r="I176" s="142">
        <v>2500700799</v>
      </c>
      <c r="J176" s="142">
        <v>2500700799</v>
      </c>
      <c r="K176" s="144">
        <v>2164875</v>
      </c>
      <c r="L176" s="142">
        <v>1211010102</v>
      </c>
    </row>
    <row r="177" spans="1:12" ht="21">
      <c r="A177" s="142"/>
      <c r="B177" s="145"/>
      <c r="C177" s="142">
        <v>2500700799</v>
      </c>
      <c r="D177" s="142" t="s">
        <v>225</v>
      </c>
      <c r="E177" s="142">
        <v>91</v>
      </c>
      <c r="F177" s="142" t="s">
        <v>252</v>
      </c>
      <c r="G177" s="146">
        <v>43768</v>
      </c>
      <c r="H177" s="142">
        <v>6100002329</v>
      </c>
      <c r="I177" s="142">
        <v>2500700799</v>
      </c>
      <c r="J177" s="142">
        <v>2500700799</v>
      </c>
      <c r="K177" s="144">
        <v>-2164875</v>
      </c>
      <c r="L177" s="142">
        <v>1211010102</v>
      </c>
    </row>
    <row r="178" spans="1:12" ht="21">
      <c r="A178" s="142"/>
      <c r="B178" s="145"/>
      <c r="C178" s="142">
        <v>2500700799</v>
      </c>
      <c r="D178" s="142" t="s">
        <v>225</v>
      </c>
      <c r="E178" s="142">
        <v>81</v>
      </c>
      <c r="F178" s="142" t="s">
        <v>253</v>
      </c>
      <c r="G178" s="146">
        <v>43768</v>
      </c>
      <c r="H178" s="142">
        <v>6100003203</v>
      </c>
      <c r="I178" s="142">
        <v>2500700799</v>
      </c>
      <c r="J178" s="142">
        <v>2500700799</v>
      </c>
      <c r="K178" s="144">
        <v>1731900</v>
      </c>
      <c r="L178" s="142">
        <v>1211010102</v>
      </c>
    </row>
    <row r="179" spans="1:12" ht="21">
      <c r="A179" s="1">
        <v>18</v>
      </c>
      <c r="B179" s="137" t="s">
        <v>326</v>
      </c>
      <c r="C179" s="1">
        <v>2500700808</v>
      </c>
      <c r="D179" s="1" t="s">
        <v>225</v>
      </c>
      <c r="E179" s="1">
        <v>81</v>
      </c>
      <c r="F179" s="1" t="s">
        <v>310</v>
      </c>
      <c r="G179" s="11">
        <v>43859</v>
      </c>
      <c r="H179" s="1">
        <v>6100015545</v>
      </c>
      <c r="I179" s="1">
        <v>2500700808</v>
      </c>
      <c r="J179" s="1">
        <v>2500700808</v>
      </c>
      <c r="K179" s="10">
        <v>403600</v>
      </c>
      <c r="L179" s="1">
        <v>1211010102</v>
      </c>
    </row>
    <row r="180" spans="1:12" ht="21">
      <c r="A180" s="1"/>
      <c r="B180" s="137"/>
      <c r="C180" s="1">
        <v>2500700808</v>
      </c>
      <c r="D180" s="1" t="s">
        <v>225</v>
      </c>
      <c r="E180" s="1">
        <v>81</v>
      </c>
      <c r="F180" s="1" t="s">
        <v>313</v>
      </c>
      <c r="G180" s="11">
        <v>43861</v>
      </c>
      <c r="H180" s="1">
        <v>6100016270</v>
      </c>
      <c r="I180" s="1">
        <v>2500700808</v>
      </c>
      <c r="J180" s="1">
        <v>2500700808</v>
      </c>
      <c r="K180" s="10">
        <v>892500</v>
      </c>
      <c r="L180" s="1">
        <v>1211010102</v>
      </c>
    </row>
    <row r="181" spans="1:12" ht="21">
      <c r="A181" s="1"/>
      <c r="B181" s="137"/>
      <c r="C181" s="1">
        <v>2500700808</v>
      </c>
      <c r="D181" s="1" t="s">
        <v>225</v>
      </c>
      <c r="E181" s="1">
        <v>81</v>
      </c>
      <c r="F181" s="1" t="s">
        <v>357</v>
      </c>
      <c r="G181" s="11">
        <v>43879</v>
      </c>
      <c r="H181" s="1">
        <v>6100016549</v>
      </c>
      <c r="I181" s="1">
        <v>2500700808</v>
      </c>
      <c r="J181" s="1">
        <v>2500700808</v>
      </c>
      <c r="K181" s="10">
        <v>332000</v>
      </c>
      <c r="L181" s="1">
        <v>1211010102</v>
      </c>
    </row>
    <row r="182" spans="1:12" ht="21">
      <c r="A182" s="1"/>
      <c r="B182" s="137"/>
      <c r="C182" s="1">
        <v>2500700808</v>
      </c>
      <c r="D182" s="1" t="s">
        <v>225</v>
      </c>
      <c r="E182" s="1">
        <v>81</v>
      </c>
      <c r="F182" s="1" t="s">
        <v>357</v>
      </c>
      <c r="G182" s="11">
        <v>43879</v>
      </c>
      <c r="H182" s="1">
        <v>6100016761</v>
      </c>
      <c r="I182" s="1">
        <v>2500700808</v>
      </c>
      <c r="J182" s="1">
        <v>2500700808</v>
      </c>
      <c r="K182" s="10">
        <v>892500</v>
      </c>
      <c r="L182" s="1">
        <v>1211010102</v>
      </c>
    </row>
    <row r="183" spans="1:12" ht="21">
      <c r="A183" s="1"/>
      <c r="B183" s="137"/>
      <c r="C183" s="1">
        <v>2500700808</v>
      </c>
      <c r="D183" s="1" t="s">
        <v>225</v>
      </c>
      <c r="E183" s="1">
        <v>91</v>
      </c>
      <c r="F183" s="1" t="s">
        <v>313</v>
      </c>
      <c r="G183" s="11">
        <v>43879</v>
      </c>
      <c r="H183" s="1">
        <v>6100017525</v>
      </c>
      <c r="I183" s="1">
        <v>2500700808</v>
      </c>
      <c r="J183" s="1">
        <v>2500700808</v>
      </c>
      <c r="K183" s="10">
        <v>-892500</v>
      </c>
      <c r="L183" s="1">
        <v>1211010102</v>
      </c>
    </row>
    <row r="184" spans="1:12" ht="21">
      <c r="A184" s="142">
        <v>19</v>
      </c>
      <c r="B184" s="147" t="s">
        <v>327</v>
      </c>
      <c r="C184" s="142">
        <v>2500700812</v>
      </c>
      <c r="D184" s="142" t="s">
        <v>225</v>
      </c>
      <c r="E184" s="142">
        <v>91</v>
      </c>
      <c r="F184" s="142" t="s">
        <v>317</v>
      </c>
      <c r="G184" s="146">
        <v>43846</v>
      </c>
      <c r="H184" s="142">
        <v>6100012332</v>
      </c>
      <c r="I184" s="142">
        <v>2500700812</v>
      </c>
      <c r="J184" s="142">
        <v>2500700812</v>
      </c>
      <c r="K184" s="144">
        <v>-1845600</v>
      </c>
      <c r="L184" s="142">
        <v>1211010102</v>
      </c>
    </row>
    <row r="185" spans="1:12" ht="21">
      <c r="A185" s="142"/>
      <c r="B185" s="145"/>
      <c r="C185" s="142">
        <v>2500700812</v>
      </c>
      <c r="D185" s="142" t="s">
        <v>225</v>
      </c>
      <c r="E185" s="142">
        <v>81</v>
      </c>
      <c r="F185" s="142" t="s">
        <v>317</v>
      </c>
      <c r="G185" s="146">
        <v>43846</v>
      </c>
      <c r="H185" s="142">
        <v>6100013212</v>
      </c>
      <c r="I185" s="142">
        <v>2500700812</v>
      </c>
      <c r="J185" s="142">
        <v>2500700812</v>
      </c>
      <c r="K185" s="144">
        <v>1845600</v>
      </c>
      <c r="L185" s="142">
        <v>1211010102</v>
      </c>
    </row>
    <row r="186" spans="1:12" ht="21">
      <c r="A186" s="1">
        <v>20</v>
      </c>
      <c r="B186" s="137" t="s">
        <v>298</v>
      </c>
      <c r="C186" s="1">
        <v>2500700836</v>
      </c>
      <c r="D186" s="1" t="s">
        <v>225</v>
      </c>
      <c r="E186" s="1">
        <v>81</v>
      </c>
      <c r="F186" s="1" t="s">
        <v>295</v>
      </c>
      <c r="G186" s="11">
        <v>43800</v>
      </c>
      <c r="H186" s="1">
        <v>6100001849</v>
      </c>
      <c r="I186" s="1">
        <v>2500700836</v>
      </c>
      <c r="J186" s="1">
        <v>2500700836</v>
      </c>
      <c r="K186" s="10">
        <v>3194700</v>
      </c>
      <c r="L186" s="1">
        <v>1211010102</v>
      </c>
    </row>
    <row r="187" spans="1:12" ht="21">
      <c r="A187" s="142">
        <v>21</v>
      </c>
      <c r="B187" s="145" t="s">
        <v>286</v>
      </c>
      <c r="C187" s="142">
        <v>2500700838</v>
      </c>
      <c r="D187" s="142" t="s">
        <v>225</v>
      </c>
      <c r="E187" s="142">
        <v>91</v>
      </c>
      <c r="F187" s="142" t="s">
        <v>280</v>
      </c>
      <c r="G187" s="146">
        <v>43759</v>
      </c>
      <c r="H187" s="142">
        <v>6100002079</v>
      </c>
      <c r="I187" s="142">
        <v>2500700838</v>
      </c>
      <c r="J187" s="142">
        <v>2500700838</v>
      </c>
      <c r="K187" s="144">
        <v>-2224750</v>
      </c>
      <c r="L187" s="142">
        <v>1211010102</v>
      </c>
    </row>
    <row r="188" spans="1:12" ht="21">
      <c r="A188" s="142"/>
      <c r="B188" s="145"/>
      <c r="C188" s="142">
        <v>2500700838</v>
      </c>
      <c r="D188" s="142" t="s">
        <v>225</v>
      </c>
      <c r="E188" s="142">
        <v>81</v>
      </c>
      <c r="F188" s="142" t="s">
        <v>280</v>
      </c>
      <c r="G188" s="146">
        <v>43759</v>
      </c>
      <c r="H188" s="142">
        <v>6100003930</v>
      </c>
      <c r="I188" s="142">
        <v>2500700838</v>
      </c>
      <c r="J188" s="142">
        <v>2500700838</v>
      </c>
      <c r="K188" s="144">
        <v>2224750</v>
      </c>
      <c r="L188" s="142">
        <v>1211010102</v>
      </c>
    </row>
    <row r="189" spans="1:12" ht="21">
      <c r="A189" s="142"/>
      <c r="B189" s="145"/>
      <c r="C189" s="142">
        <v>2500700838</v>
      </c>
      <c r="D189" s="142" t="s">
        <v>225</v>
      </c>
      <c r="E189" s="142">
        <v>81</v>
      </c>
      <c r="F189" s="142" t="s">
        <v>280</v>
      </c>
      <c r="G189" s="146">
        <v>43784</v>
      </c>
      <c r="H189" s="142">
        <v>6100003633</v>
      </c>
      <c r="I189" s="142">
        <v>2500700838</v>
      </c>
      <c r="J189" s="142">
        <v>2500700838</v>
      </c>
      <c r="K189" s="144">
        <v>1296793</v>
      </c>
      <c r="L189" s="142">
        <v>1211010102</v>
      </c>
    </row>
    <row r="190" spans="1:12" ht="21">
      <c r="A190" s="142"/>
      <c r="B190" s="145"/>
      <c r="C190" s="142">
        <v>2500700838</v>
      </c>
      <c r="D190" s="142" t="s">
        <v>225</v>
      </c>
      <c r="E190" s="142">
        <v>91</v>
      </c>
      <c r="F190" s="142" t="s">
        <v>280</v>
      </c>
      <c r="G190" s="146">
        <v>43784</v>
      </c>
      <c r="H190" s="142">
        <v>6100003931</v>
      </c>
      <c r="I190" s="142">
        <v>2500700838</v>
      </c>
      <c r="J190" s="142">
        <v>2500700838</v>
      </c>
      <c r="K190" s="144">
        <v>-1296793</v>
      </c>
      <c r="L190" s="142">
        <v>1211010102</v>
      </c>
    </row>
    <row r="191" spans="1:12" ht="21">
      <c r="A191" s="1">
        <v>22</v>
      </c>
      <c r="B191" s="137" t="s">
        <v>287</v>
      </c>
      <c r="C191" s="1">
        <v>2500700850</v>
      </c>
      <c r="D191" s="1" t="s">
        <v>225</v>
      </c>
      <c r="E191" s="1">
        <v>81</v>
      </c>
      <c r="F191" s="1" t="s">
        <v>306</v>
      </c>
      <c r="G191" s="11">
        <v>43853</v>
      </c>
      <c r="H191" s="1">
        <v>6100014765</v>
      </c>
      <c r="I191" s="1">
        <v>2500700850</v>
      </c>
      <c r="J191" s="1">
        <v>2500700850</v>
      </c>
      <c r="K191" s="10">
        <v>971932.5</v>
      </c>
      <c r="L191" s="1">
        <v>1211010102</v>
      </c>
    </row>
    <row r="192" spans="1:12" ht="21">
      <c r="A192" s="1"/>
      <c r="B192" s="137"/>
      <c r="C192" s="1">
        <v>2500700850</v>
      </c>
      <c r="D192" s="1" t="s">
        <v>225</v>
      </c>
      <c r="E192" s="1">
        <v>81</v>
      </c>
      <c r="F192" s="1" t="s">
        <v>306</v>
      </c>
      <c r="G192" s="11">
        <v>43853</v>
      </c>
      <c r="H192" s="1">
        <v>6100014765</v>
      </c>
      <c r="I192" s="1">
        <v>2500700850</v>
      </c>
      <c r="J192" s="1">
        <v>2500700850</v>
      </c>
      <c r="K192" s="10">
        <v>708939</v>
      </c>
      <c r="L192" s="1">
        <v>1211010102</v>
      </c>
    </row>
    <row r="193" spans="1:12" ht="21">
      <c r="A193" s="1"/>
      <c r="B193" s="137"/>
      <c r="C193" s="1">
        <v>2500700850</v>
      </c>
      <c r="D193" s="1" t="s">
        <v>225</v>
      </c>
      <c r="E193" s="1">
        <v>81</v>
      </c>
      <c r="F193" s="1" t="s">
        <v>306</v>
      </c>
      <c r="G193" s="11">
        <v>43853</v>
      </c>
      <c r="H193" s="1">
        <v>6100014765</v>
      </c>
      <c r="I193" s="1">
        <v>2500700850</v>
      </c>
      <c r="J193" s="1">
        <v>2500700850</v>
      </c>
      <c r="K193" s="10">
        <v>1029105</v>
      </c>
      <c r="L193" s="1">
        <v>1211010102</v>
      </c>
    </row>
    <row r="194" spans="1:12" ht="21">
      <c r="A194" s="1"/>
      <c r="B194" s="137"/>
      <c r="C194" s="1">
        <v>2500700850</v>
      </c>
      <c r="D194" s="1" t="s">
        <v>225</v>
      </c>
      <c r="E194" s="1">
        <v>81</v>
      </c>
      <c r="F194" s="1" t="s">
        <v>306</v>
      </c>
      <c r="G194" s="11">
        <v>43853</v>
      </c>
      <c r="H194" s="1">
        <v>6100014765</v>
      </c>
      <c r="I194" s="1">
        <v>2500700850</v>
      </c>
      <c r="J194" s="1">
        <v>2500700850</v>
      </c>
      <c r="K194" s="10">
        <v>1543657.5</v>
      </c>
      <c r="L194" s="1">
        <v>1211010102</v>
      </c>
    </row>
    <row r="195" spans="1:12" ht="21">
      <c r="A195" s="1"/>
      <c r="B195" s="137"/>
      <c r="C195" s="1">
        <v>2500700850</v>
      </c>
      <c r="D195" s="1" t="s">
        <v>225</v>
      </c>
      <c r="E195" s="1">
        <v>81</v>
      </c>
      <c r="F195" s="1" t="s">
        <v>306</v>
      </c>
      <c r="G195" s="11">
        <v>43853</v>
      </c>
      <c r="H195" s="1">
        <v>6100014765</v>
      </c>
      <c r="I195" s="1">
        <v>2500700850</v>
      </c>
      <c r="J195" s="1">
        <v>2500700850</v>
      </c>
      <c r="K195" s="10">
        <v>1966734</v>
      </c>
      <c r="L195" s="1">
        <v>1211010102</v>
      </c>
    </row>
    <row r="196" spans="1:12" ht="21">
      <c r="A196" s="1"/>
      <c r="B196" s="137"/>
      <c r="C196" s="1">
        <v>2500700850</v>
      </c>
      <c r="D196" s="1" t="s">
        <v>225</v>
      </c>
      <c r="E196" s="1">
        <v>81</v>
      </c>
      <c r="F196" s="1" t="s">
        <v>306</v>
      </c>
      <c r="G196" s="11">
        <v>43853</v>
      </c>
      <c r="H196" s="1">
        <v>6100014765</v>
      </c>
      <c r="I196" s="1">
        <v>2500700850</v>
      </c>
      <c r="J196" s="1">
        <v>2500700850</v>
      </c>
      <c r="K196" s="10">
        <v>3659040</v>
      </c>
      <c r="L196" s="1">
        <v>1211010102</v>
      </c>
    </row>
    <row r="197" spans="1:12" ht="21">
      <c r="A197" s="1"/>
      <c r="B197" s="137"/>
      <c r="C197" s="1">
        <v>2500700850</v>
      </c>
      <c r="D197" s="1" t="s">
        <v>225</v>
      </c>
      <c r="E197" s="1">
        <v>81</v>
      </c>
      <c r="F197" s="1" t="s">
        <v>306</v>
      </c>
      <c r="G197" s="11">
        <v>43853</v>
      </c>
      <c r="H197" s="1">
        <v>6100015143</v>
      </c>
      <c r="I197" s="1">
        <v>2500700850</v>
      </c>
      <c r="J197" s="1">
        <v>2500700850</v>
      </c>
      <c r="K197" s="10">
        <v>971932.5</v>
      </c>
      <c r="L197" s="1">
        <v>1211010102</v>
      </c>
    </row>
    <row r="198" spans="1:12" ht="21">
      <c r="A198" s="1"/>
      <c r="B198" s="137"/>
      <c r="C198" s="1">
        <v>2500700850</v>
      </c>
      <c r="D198" s="1" t="s">
        <v>225</v>
      </c>
      <c r="E198" s="1">
        <v>81</v>
      </c>
      <c r="F198" s="1" t="s">
        <v>306</v>
      </c>
      <c r="G198" s="11">
        <v>43853</v>
      </c>
      <c r="H198" s="1">
        <v>6100015143</v>
      </c>
      <c r="I198" s="1">
        <v>2500700850</v>
      </c>
      <c r="J198" s="1">
        <v>2500700850</v>
      </c>
      <c r="K198" s="10">
        <v>708939</v>
      </c>
      <c r="L198" s="1">
        <v>1211010102</v>
      </c>
    </row>
    <row r="199" spans="1:12" ht="21">
      <c r="A199" s="1"/>
      <c r="B199" s="137"/>
      <c r="C199" s="1">
        <v>2500700850</v>
      </c>
      <c r="D199" s="1" t="s">
        <v>225</v>
      </c>
      <c r="E199" s="1">
        <v>81</v>
      </c>
      <c r="F199" s="1" t="s">
        <v>306</v>
      </c>
      <c r="G199" s="11">
        <v>43853</v>
      </c>
      <c r="H199" s="1">
        <v>6100015143</v>
      </c>
      <c r="I199" s="1">
        <v>2500700850</v>
      </c>
      <c r="J199" s="1">
        <v>2500700850</v>
      </c>
      <c r="K199" s="10">
        <v>1029105</v>
      </c>
      <c r="L199" s="1">
        <v>1211010102</v>
      </c>
    </row>
    <row r="200" spans="1:12" ht="21">
      <c r="A200" s="1"/>
      <c r="B200" s="137"/>
      <c r="C200" s="1">
        <v>2500700850</v>
      </c>
      <c r="D200" s="1" t="s">
        <v>225</v>
      </c>
      <c r="E200" s="1">
        <v>81</v>
      </c>
      <c r="F200" s="1" t="s">
        <v>306</v>
      </c>
      <c r="G200" s="11">
        <v>43853</v>
      </c>
      <c r="H200" s="1">
        <v>6100015143</v>
      </c>
      <c r="I200" s="1">
        <v>2500700850</v>
      </c>
      <c r="J200" s="1">
        <v>2500700850</v>
      </c>
      <c r="K200" s="10">
        <v>1543657.5</v>
      </c>
      <c r="L200" s="1">
        <v>1211010102</v>
      </c>
    </row>
    <row r="201" spans="1:12" ht="21">
      <c r="A201" s="1"/>
      <c r="B201" s="137"/>
      <c r="C201" s="1">
        <v>2500700850</v>
      </c>
      <c r="D201" s="1" t="s">
        <v>225</v>
      </c>
      <c r="E201" s="1">
        <v>81</v>
      </c>
      <c r="F201" s="1" t="s">
        <v>306</v>
      </c>
      <c r="G201" s="11">
        <v>43853</v>
      </c>
      <c r="H201" s="1">
        <v>6100015143</v>
      </c>
      <c r="I201" s="1">
        <v>2500700850</v>
      </c>
      <c r="J201" s="1">
        <v>2500700850</v>
      </c>
      <c r="K201" s="10">
        <v>1966734</v>
      </c>
      <c r="L201" s="1">
        <v>1211010102</v>
      </c>
    </row>
    <row r="202" spans="1:12" ht="21">
      <c r="A202" s="1"/>
      <c r="B202" s="137"/>
      <c r="C202" s="1">
        <v>2500700850</v>
      </c>
      <c r="D202" s="1" t="s">
        <v>225</v>
      </c>
      <c r="E202" s="1">
        <v>81</v>
      </c>
      <c r="F202" s="1" t="s">
        <v>306</v>
      </c>
      <c r="G202" s="11">
        <v>43853</v>
      </c>
      <c r="H202" s="1">
        <v>6100015143</v>
      </c>
      <c r="I202" s="1">
        <v>2500700850</v>
      </c>
      <c r="J202" s="1">
        <v>2500700850</v>
      </c>
      <c r="K202" s="10">
        <v>3659040</v>
      </c>
      <c r="L202" s="1">
        <v>1211010102</v>
      </c>
    </row>
    <row r="203" spans="1:12" ht="21">
      <c r="A203" s="1"/>
      <c r="B203" s="137"/>
      <c r="C203" s="1">
        <v>2500700850</v>
      </c>
      <c r="D203" s="1" t="s">
        <v>225</v>
      </c>
      <c r="E203" s="1">
        <v>81</v>
      </c>
      <c r="F203" s="1" t="s">
        <v>337</v>
      </c>
      <c r="G203" s="11">
        <v>43868</v>
      </c>
      <c r="H203" s="1">
        <v>6100018009</v>
      </c>
      <c r="I203" s="1">
        <v>2500700850</v>
      </c>
      <c r="J203" s="1">
        <v>2500700850</v>
      </c>
      <c r="K203" s="10">
        <v>1235217</v>
      </c>
      <c r="L203" s="1">
        <v>1211010102</v>
      </c>
    </row>
    <row r="204" spans="1:12" ht="21">
      <c r="A204" s="1"/>
      <c r="B204" s="137"/>
      <c r="C204" s="1">
        <v>2500700850</v>
      </c>
      <c r="D204" s="1" t="s">
        <v>225</v>
      </c>
      <c r="E204" s="1">
        <v>81</v>
      </c>
      <c r="F204" s="1" t="s">
        <v>337</v>
      </c>
      <c r="G204" s="11">
        <v>43868</v>
      </c>
      <c r="H204" s="1">
        <v>6100018009</v>
      </c>
      <c r="I204" s="1">
        <v>2500700850</v>
      </c>
      <c r="J204" s="1">
        <v>2500700850</v>
      </c>
      <c r="K204" s="10">
        <v>1235217</v>
      </c>
      <c r="L204" s="1">
        <v>1211010102</v>
      </c>
    </row>
    <row r="205" spans="1:12" ht="21">
      <c r="A205" s="1"/>
      <c r="B205" s="137"/>
      <c r="C205" s="1">
        <v>2500700850</v>
      </c>
      <c r="D205" s="1" t="s">
        <v>225</v>
      </c>
      <c r="E205" s="1">
        <v>81</v>
      </c>
      <c r="F205" s="1" t="s">
        <v>337</v>
      </c>
      <c r="G205" s="11">
        <v>43868</v>
      </c>
      <c r="H205" s="1">
        <v>6100018335</v>
      </c>
      <c r="I205" s="1">
        <v>2500700850</v>
      </c>
      <c r="J205" s="1">
        <v>2500700850</v>
      </c>
      <c r="K205" s="10">
        <v>1874700</v>
      </c>
      <c r="L205" s="1">
        <v>1211010102</v>
      </c>
    </row>
    <row r="206" spans="1:12" ht="21">
      <c r="A206" s="1"/>
      <c r="B206" s="137"/>
      <c r="C206" s="1">
        <v>2500700850</v>
      </c>
      <c r="D206" s="1" t="s">
        <v>225</v>
      </c>
      <c r="E206" s="1">
        <v>81</v>
      </c>
      <c r="F206" s="1" t="s">
        <v>337</v>
      </c>
      <c r="G206" s="11">
        <v>43868</v>
      </c>
      <c r="H206" s="1">
        <v>6100018335</v>
      </c>
      <c r="I206" s="1">
        <v>2500700850</v>
      </c>
      <c r="J206" s="1">
        <v>2500700850</v>
      </c>
      <c r="K206" s="10">
        <v>1874700</v>
      </c>
      <c r="L206" s="1">
        <v>1211010102</v>
      </c>
    </row>
    <row r="207" spans="1:12" ht="21">
      <c r="A207" s="1"/>
      <c r="B207" s="137"/>
      <c r="C207" s="1">
        <v>2500700850</v>
      </c>
      <c r="D207" s="1" t="s">
        <v>225</v>
      </c>
      <c r="E207" s="1">
        <v>81</v>
      </c>
      <c r="F207" s="1" t="s">
        <v>337</v>
      </c>
      <c r="G207" s="11">
        <v>43868</v>
      </c>
      <c r="H207" s="1">
        <v>6100018335</v>
      </c>
      <c r="I207" s="1">
        <v>2500700850</v>
      </c>
      <c r="J207" s="1">
        <v>2500700850</v>
      </c>
      <c r="K207" s="10">
        <v>1874700</v>
      </c>
      <c r="L207" s="1">
        <v>1211010102</v>
      </c>
    </row>
    <row r="208" spans="1:12" ht="21">
      <c r="A208" s="1"/>
      <c r="B208" s="137"/>
      <c r="C208" s="1">
        <v>2500700850</v>
      </c>
      <c r="D208" s="1" t="s">
        <v>225</v>
      </c>
      <c r="E208" s="1">
        <v>81</v>
      </c>
      <c r="F208" s="1" t="s">
        <v>337</v>
      </c>
      <c r="G208" s="11">
        <v>43868</v>
      </c>
      <c r="H208" s="1">
        <v>6100018335</v>
      </c>
      <c r="I208" s="1">
        <v>2500700850</v>
      </c>
      <c r="J208" s="1">
        <v>2500700850</v>
      </c>
      <c r="K208" s="10">
        <v>1874700</v>
      </c>
      <c r="L208" s="1">
        <v>1211010102</v>
      </c>
    </row>
    <row r="209" spans="1:12" ht="21">
      <c r="A209" s="1"/>
      <c r="B209" s="137"/>
      <c r="C209" s="1">
        <v>2500700850</v>
      </c>
      <c r="D209" s="1" t="s">
        <v>225</v>
      </c>
      <c r="E209" s="1">
        <v>81</v>
      </c>
      <c r="F209" s="1" t="s">
        <v>337</v>
      </c>
      <c r="G209" s="11">
        <v>43868</v>
      </c>
      <c r="H209" s="1">
        <v>6100018335</v>
      </c>
      <c r="I209" s="1">
        <v>2500700850</v>
      </c>
      <c r="J209" s="1">
        <v>2500700850</v>
      </c>
      <c r="K209" s="10">
        <v>1874700</v>
      </c>
      <c r="L209" s="1">
        <v>1211010102</v>
      </c>
    </row>
    <row r="210" spans="1:12" ht="21">
      <c r="A210" s="1"/>
      <c r="B210" s="137"/>
      <c r="C210" s="1">
        <v>2500700850</v>
      </c>
      <c r="D210" s="1" t="s">
        <v>225</v>
      </c>
      <c r="E210" s="1">
        <v>81</v>
      </c>
      <c r="F210" s="1" t="s">
        <v>337</v>
      </c>
      <c r="G210" s="11">
        <v>43868</v>
      </c>
      <c r="H210" s="1">
        <v>6100018335</v>
      </c>
      <c r="I210" s="1">
        <v>2500700850</v>
      </c>
      <c r="J210" s="1">
        <v>2500700850</v>
      </c>
      <c r="K210" s="10">
        <v>1874700</v>
      </c>
      <c r="L210" s="1">
        <v>1211010102</v>
      </c>
    </row>
    <row r="211" spans="1:12" ht="21">
      <c r="A211" s="142">
        <v>23</v>
      </c>
      <c r="B211" s="145" t="s">
        <v>288</v>
      </c>
      <c r="C211" s="142">
        <v>2500701495</v>
      </c>
      <c r="D211" s="142" t="s">
        <v>225</v>
      </c>
      <c r="E211" s="142">
        <v>81</v>
      </c>
      <c r="F211" s="142" t="s">
        <v>281</v>
      </c>
      <c r="G211" s="146">
        <v>43795</v>
      </c>
      <c r="H211" s="142">
        <v>6100002154</v>
      </c>
      <c r="I211" s="142">
        <v>2500701495</v>
      </c>
      <c r="J211" s="142">
        <v>2500701495</v>
      </c>
      <c r="K211" s="144">
        <v>462000</v>
      </c>
      <c r="L211" s="142">
        <v>1211010102</v>
      </c>
    </row>
    <row r="212" spans="1:12" ht="21">
      <c r="A212" s="142"/>
      <c r="B212" s="145"/>
      <c r="C212" s="142">
        <v>2500701495</v>
      </c>
      <c r="D212" s="142" t="s">
        <v>225</v>
      </c>
      <c r="E212" s="142">
        <v>81</v>
      </c>
      <c r="F212" s="142" t="s">
        <v>282</v>
      </c>
      <c r="G212" s="146">
        <v>43795</v>
      </c>
      <c r="H212" s="142">
        <v>6100004552</v>
      </c>
      <c r="I212" s="142">
        <v>2500701495</v>
      </c>
      <c r="J212" s="142">
        <v>2500701495</v>
      </c>
      <c r="K212" s="144">
        <v>616000</v>
      </c>
      <c r="L212" s="142">
        <v>1211010102</v>
      </c>
    </row>
    <row r="213" spans="1:12" ht="21">
      <c r="A213" s="142"/>
      <c r="B213" s="145"/>
      <c r="C213" s="142">
        <v>2500701495</v>
      </c>
      <c r="D213" s="142" t="s">
        <v>225</v>
      </c>
      <c r="E213" s="142">
        <v>81</v>
      </c>
      <c r="F213" s="142" t="s">
        <v>281</v>
      </c>
      <c r="G213" s="146">
        <v>43795</v>
      </c>
      <c r="H213" s="142">
        <v>6100004554</v>
      </c>
      <c r="I213" s="142">
        <v>2500701495</v>
      </c>
      <c r="J213" s="142">
        <v>2500701495</v>
      </c>
      <c r="K213" s="144">
        <v>462000</v>
      </c>
      <c r="L213" s="142">
        <v>1211010102</v>
      </c>
    </row>
    <row r="214" spans="1:12" ht="21">
      <c r="A214" s="142"/>
      <c r="B214" s="145"/>
      <c r="C214" s="142">
        <v>2500701495</v>
      </c>
      <c r="D214" s="142" t="s">
        <v>225</v>
      </c>
      <c r="E214" s="142">
        <v>81</v>
      </c>
      <c r="F214" s="142" t="s">
        <v>283</v>
      </c>
      <c r="G214" s="146">
        <v>43795</v>
      </c>
      <c r="H214" s="142">
        <v>6100004795</v>
      </c>
      <c r="I214" s="142">
        <v>2500701495</v>
      </c>
      <c r="J214" s="142">
        <v>2500701495</v>
      </c>
      <c r="K214" s="144">
        <v>616000</v>
      </c>
      <c r="L214" s="142">
        <v>1211010102</v>
      </c>
    </row>
    <row r="215" spans="1:12" ht="21">
      <c r="A215" s="142"/>
      <c r="B215" s="145"/>
      <c r="C215" s="142">
        <v>2500701495</v>
      </c>
      <c r="D215" s="142" t="s">
        <v>225</v>
      </c>
      <c r="E215" s="142">
        <v>81</v>
      </c>
      <c r="F215" s="142" t="s">
        <v>284</v>
      </c>
      <c r="G215" s="146">
        <v>43795</v>
      </c>
      <c r="H215" s="142">
        <v>6100004799</v>
      </c>
      <c r="I215" s="142">
        <v>2500701495</v>
      </c>
      <c r="J215" s="142">
        <v>2500701495</v>
      </c>
      <c r="K215" s="144">
        <v>616000</v>
      </c>
      <c r="L215" s="142">
        <v>1211010102</v>
      </c>
    </row>
    <row r="216" spans="1:12" ht="21">
      <c r="A216" s="142"/>
      <c r="B216" s="145"/>
      <c r="C216" s="142">
        <v>2500701495</v>
      </c>
      <c r="D216" s="142" t="s">
        <v>225</v>
      </c>
      <c r="E216" s="142">
        <v>81</v>
      </c>
      <c r="F216" s="142" t="s">
        <v>262</v>
      </c>
      <c r="G216" s="146">
        <v>43795</v>
      </c>
      <c r="H216" s="142">
        <v>6100004800</v>
      </c>
      <c r="I216" s="142">
        <v>2500701495</v>
      </c>
      <c r="J216" s="142">
        <v>2500701495</v>
      </c>
      <c r="K216" s="144">
        <v>462000</v>
      </c>
      <c r="L216" s="142">
        <v>1211010102</v>
      </c>
    </row>
    <row r="217" spans="1:12" ht="21">
      <c r="A217" s="142"/>
      <c r="B217" s="145"/>
      <c r="C217" s="142">
        <v>2500701495</v>
      </c>
      <c r="D217" s="142" t="s">
        <v>225</v>
      </c>
      <c r="E217" s="142">
        <v>81</v>
      </c>
      <c r="F217" s="142" t="s">
        <v>269</v>
      </c>
      <c r="G217" s="146">
        <v>43795</v>
      </c>
      <c r="H217" s="142">
        <v>6100005301</v>
      </c>
      <c r="I217" s="142">
        <v>2500701495</v>
      </c>
      <c r="J217" s="142">
        <v>2500701495</v>
      </c>
      <c r="K217" s="144">
        <v>462000</v>
      </c>
      <c r="L217" s="142">
        <v>1211010102</v>
      </c>
    </row>
    <row r="218" spans="1:12" ht="21">
      <c r="A218" s="142"/>
      <c r="B218" s="145"/>
      <c r="C218" s="142">
        <v>2500701495</v>
      </c>
      <c r="D218" s="142" t="s">
        <v>225</v>
      </c>
      <c r="E218" s="142">
        <v>81</v>
      </c>
      <c r="F218" s="142" t="s">
        <v>267</v>
      </c>
      <c r="G218" s="146">
        <v>43795</v>
      </c>
      <c r="H218" s="142">
        <v>6100005302</v>
      </c>
      <c r="I218" s="142">
        <v>2500701495</v>
      </c>
      <c r="J218" s="142">
        <v>2500701495</v>
      </c>
      <c r="K218" s="144">
        <v>462000</v>
      </c>
      <c r="L218" s="142">
        <v>1211010102</v>
      </c>
    </row>
    <row r="219" spans="1:12" ht="21">
      <c r="A219" s="142"/>
      <c r="B219" s="145"/>
      <c r="C219" s="142">
        <v>2500701495</v>
      </c>
      <c r="D219" s="142" t="s">
        <v>225</v>
      </c>
      <c r="E219" s="142">
        <v>81</v>
      </c>
      <c r="F219" s="142" t="s">
        <v>281</v>
      </c>
      <c r="G219" s="146">
        <v>43795</v>
      </c>
      <c r="H219" s="142">
        <v>6100005303</v>
      </c>
      <c r="I219" s="142">
        <v>2500701495</v>
      </c>
      <c r="J219" s="142">
        <v>2500701495</v>
      </c>
      <c r="K219" s="144">
        <v>462000</v>
      </c>
      <c r="L219" s="142">
        <v>1211010102</v>
      </c>
    </row>
    <row r="220" spans="1:12" ht="21">
      <c r="A220" s="142"/>
      <c r="B220" s="145"/>
      <c r="C220" s="142">
        <v>2500701495</v>
      </c>
      <c r="D220" s="142" t="s">
        <v>225</v>
      </c>
      <c r="E220" s="142">
        <v>81</v>
      </c>
      <c r="F220" s="142" t="s">
        <v>281</v>
      </c>
      <c r="G220" s="146">
        <v>43795</v>
      </c>
      <c r="H220" s="142">
        <v>6100005304</v>
      </c>
      <c r="I220" s="142">
        <v>2500701495</v>
      </c>
      <c r="J220" s="142">
        <v>2500701495</v>
      </c>
      <c r="K220" s="144">
        <v>462000</v>
      </c>
      <c r="L220" s="142">
        <v>1211010102</v>
      </c>
    </row>
    <row r="221" spans="1:12" ht="21">
      <c r="A221" s="142"/>
      <c r="B221" s="145"/>
      <c r="C221" s="142">
        <v>2500701495</v>
      </c>
      <c r="D221" s="142" t="s">
        <v>225</v>
      </c>
      <c r="E221" s="142">
        <v>81</v>
      </c>
      <c r="F221" s="142" t="s">
        <v>281</v>
      </c>
      <c r="G221" s="146">
        <v>43795</v>
      </c>
      <c r="H221" s="142">
        <v>6100005305</v>
      </c>
      <c r="I221" s="142">
        <v>2500701495</v>
      </c>
      <c r="J221" s="142">
        <v>2500701495</v>
      </c>
      <c r="K221" s="144">
        <v>462000</v>
      </c>
      <c r="L221" s="142">
        <v>1211010102</v>
      </c>
    </row>
    <row r="222" spans="1:12" ht="21">
      <c r="A222" s="142"/>
      <c r="B222" s="145"/>
      <c r="C222" s="142">
        <v>2500701495</v>
      </c>
      <c r="D222" s="142" t="s">
        <v>225</v>
      </c>
      <c r="E222" s="142">
        <v>81</v>
      </c>
      <c r="F222" s="142" t="s">
        <v>281</v>
      </c>
      <c r="G222" s="146">
        <v>43795</v>
      </c>
      <c r="H222" s="142">
        <v>6100005307</v>
      </c>
      <c r="I222" s="142">
        <v>2500701495</v>
      </c>
      <c r="J222" s="142">
        <v>2500701495</v>
      </c>
      <c r="K222" s="144">
        <v>462000</v>
      </c>
      <c r="L222" s="142">
        <v>1211010102</v>
      </c>
    </row>
    <row r="223" spans="1:12" ht="21">
      <c r="A223" s="142"/>
      <c r="B223" s="145"/>
      <c r="C223" s="142">
        <v>2500701495</v>
      </c>
      <c r="D223" s="142" t="s">
        <v>225</v>
      </c>
      <c r="E223" s="142">
        <v>81</v>
      </c>
      <c r="F223" s="142" t="s">
        <v>336</v>
      </c>
      <c r="G223" s="146">
        <v>43864</v>
      </c>
      <c r="H223" s="142">
        <v>6100013464</v>
      </c>
      <c r="I223" s="142">
        <v>2500701495</v>
      </c>
      <c r="J223" s="142">
        <v>2500701495</v>
      </c>
      <c r="K223" s="144">
        <v>462000</v>
      </c>
      <c r="L223" s="142">
        <v>1211010102</v>
      </c>
    </row>
    <row r="224" spans="1:12" ht="21">
      <c r="A224" s="142"/>
      <c r="B224" s="145"/>
      <c r="C224" s="142">
        <v>2500701495</v>
      </c>
      <c r="D224" s="142" t="s">
        <v>225</v>
      </c>
      <c r="E224" s="142">
        <v>81</v>
      </c>
      <c r="F224" s="142" t="s">
        <v>249</v>
      </c>
      <c r="G224" s="146">
        <v>43864</v>
      </c>
      <c r="H224" s="142">
        <v>6100015013</v>
      </c>
      <c r="I224" s="142">
        <v>2500701495</v>
      </c>
      <c r="J224" s="142">
        <v>2500701495</v>
      </c>
      <c r="K224" s="144">
        <v>616000</v>
      </c>
      <c r="L224" s="142">
        <v>1211010102</v>
      </c>
    </row>
    <row r="225" spans="1:12" ht="21">
      <c r="A225" s="142"/>
      <c r="B225" s="145"/>
      <c r="C225" s="142">
        <v>2500701495</v>
      </c>
      <c r="D225" s="142" t="s">
        <v>225</v>
      </c>
      <c r="E225" s="142">
        <v>81</v>
      </c>
      <c r="F225" s="142" t="s">
        <v>351</v>
      </c>
      <c r="G225" s="146">
        <v>43864</v>
      </c>
      <c r="H225" s="142">
        <v>6100015014</v>
      </c>
      <c r="I225" s="142">
        <v>2500701495</v>
      </c>
      <c r="J225" s="142">
        <v>2500701495</v>
      </c>
      <c r="K225" s="144">
        <v>462000</v>
      </c>
      <c r="L225" s="142">
        <v>1211010102</v>
      </c>
    </row>
    <row r="226" spans="1:12" ht="21">
      <c r="A226" s="142"/>
      <c r="B226" s="145"/>
      <c r="C226" s="142">
        <v>2500701495</v>
      </c>
      <c r="D226" s="142" t="s">
        <v>225</v>
      </c>
      <c r="E226" s="142">
        <v>81</v>
      </c>
      <c r="F226" s="142" t="s">
        <v>352</v>
      </c>
      <c r="G226" s="146">
        <v>43864</v>
      </c>
      <c r="H226" s="142">
        <v>6100015015</v>
      </c>
      <c r="I226" s="142">
        <v>2500701495</v>
      </c>
      <c r="J226" s="142">
        <v>2500701495</v>
      </c>
      <c r="K226" s="144">
        <v>462000</v>
      </c>
      <c r="L226" s="142">
        <v>1211010102</v>
      </c>
    </row>
    <row r="227" spans="1:12" ht="21">
      <c r="A227" s="142"/>
      <c r="B227" s="145"/>
      <c r="C227" s="142">
        <v>2500701495</v>
      </c>
      <c r="D227" s="142" t="s">
        <v>225</v>
      </c>
      <c r="E227" s="142">
        <v>81</v>
      </c>
      <c r="F227" s="142" t="s">
        <v>353</v>
      </c>
      <c r="G227" s="146">
        <v>43864</v>
      </c>
      <c r="H227" s="142">
        <v>6100015412</v>
      </c>
      <c r="I227" s="142">
        <v>2500701495</v>
      </c>
      <c r="J227" s="142">
        <v>2500701495</v>
      </c>
      <c r="K227" s="144">
        <v>616000</v>
      </c>
      <c r="L227" s="142">
        <v>1211010102</v>
      </c>
    </row>
    <row r="228" spans="1:12" ht="21">
      <c r="A228" s="142"/>
      <c r="B228" s="145"/>
      <c r="C228" s="142">
        <v>2500701495</v>
      </c>
      <c r="D228" s="142" t="s">
        <v>225</v>
      </c>
      <c r="E228" s="142">
        <v>81</v>
      </c>
      <c r="F228" s="142" t="s">
        <v>354</v>
      </c>
      <c r="G228" s="146">
        <v>43864</v>
      </c>
      <c r="H228" s="142">
        <v>6100015413</v>
      </c>
      <c r="I228" s="142">
        <v>2500701495</v>
      </c>
      <c r="J228" s="142">
        <v>2500701495</v>
      </c>
      <c r="K228" s="144">
        <v>616000</v>
      </c>
      <c r="L228" s="142">
        <v>1211010102</v>
      </c>
    </row>
    <row r="229" spans="1:12" ht="21">
      <c r="A229" s="142"/>
      <c r="B229" s="145"/>
      <c r="C229" s="142">
        <v>2500701495</v>
      </c>
      <c r="D229" s="142" t="s">
        <v>225</v>
      </c>
      <c r="E229" s="142">
        <v>81</v>
      </c>
      <c r="F229" s="142" t="s">
        <v>355</v>
      </c>
      <c r="G229" s="146">
        <v>43864</v>
      </c>
      <c r="H229" s="142">
        <v>6100015414</v>
      </c>
      <c r="I229" s="142">
        <v>2500701495</v>
      </c>
      <c r="J229" s="142">
        <v>2500701495</v>
      </c>
      <c r="K229" s="144">
        <v>462000</v>
      </c>
      <c r="L229" s="142">
        <v>1211010102</v>
      </c>
    </row>
    <row r="230" spans="1:12" ht="21">
      <c r="A230" s="142"/>
      <c r="B230" s="145"/>
      <c r="C230" s="142">
        <v>2500701495</v>
      </c>
      <c r="D230" s="142" t="s">
        <v>225</v>
      </c>
      <c r="E230" s="142">
        <v>81</v>
      </c>
      <c r="F230" s="142" t="s">
        <v>303</v>
      </c>
      <c r="G230" s="146">
        <v>43864</v>
      </c>
      <c r="H230" s="142">
        <v>6100015415</v>
      </c>
      <c r="I230" s="142">
        <v>2500701495</v>
      </c>
      <c r="J230" s="142">
        <v>2500701495</v>
      </c>
      <c r="K230" s="144">
        <v>462000</v>
      </c>
      <c r="L230" s="142">
        <v>1211010102</v>
      </c>
    </row>
    <row r="231" spans="1:12" ht="21">
      <c r="A231" s="142"/>
      <c r="B231" s="145"/>
      <c r="C231" s="142">
        <v>2500701495</v>
      </c>
      <c r="D231" s="142" t="s">
        <v>225</v>
      </c>
      <c r="E231" s="142">
        <v>81</v>
      </c>
      <c r="F231" s="142" t="s">
        <v>336</v>
      </c>
      <c r="G231" s="146">
        <v>43864</v>
      </c>
      <c r="H231" s="142">
        <v>6100015417</v>
      </c>
      <c r="I231" s="142">
        <v>2500701495</v>
      </c>
      <c r="J231" s="142">
        <v>2500701495</v>
      </c>
      <c r="K231" s="144">
        <v>462000</v>
      </c>
      <c r="L231" s="142">
        <v>1211010102</v>
      </c>
    </row>
    <row r="232" spans="1:12" ht="21">
      <c r="A232" s="1">
        <v>24</v>
      </c>
      <c r="B232" s="137" t="s">
        <v>302</v>
      </c>
      <c r="C232" s="1">
        <v>2500701679</v>
      </c>
      <c r="D232" s="1" t="s">
        <v>225</v>
      </c>
      <c r="E232" s="1">
        <v>81</v>
      </c>
      <c r="F232" s="1" t="s">
        <v>293</v>
      </c>
      <c r="G232" s="11">
        <v>43824</v>
      </c>
      <c r="H232" s="1">
        <v>6100010218</v>
      </c>
      <c r="I232" s="1">
        <v>2500701679</v>
      </c>
      <c r="J232" s="1">
        <v>2500701679</v>
      </c>
      <c r="K232" s="10">
        <v>347100</v>
      </c>
      <c r="L232" s="1">
        <v>1211010102</v>
      </c>
    </row>
    <row r="233" spans="1:12" ht="21">
      <c r="A233" s="1"/>
      <c r="B233" s="137"/>
      <c r="C233" s="1">
        <v>2500701679</v>
      </c>
      <c r="D233" s="1" t="s">
        <v>225</v>
      </c>
      <c r="E233" s="1">
        <v>91</v>
      </c>
      <c r="F233" s="1" t="s">
        <v>293</v>
      </c>
      <c r="G233" s="11">
        <v>43824</v>
      </c>
      <c r="H233" s="1">
        <v>6100011755</v>
      </c>
      <c r="I233" s="1">
        <v>2500701679</v>
      </c>
      <c r="J233" s="1">
        <v>2500701679</v>
      </c>
      <c r="K233" s="10">
        <v>-347100</v>
      </c>
      <c r="L233" s="1">
        <v>1211010102</v>
      </c>
    </row>
    <row r="234" spans="1:12" ht="21">
      <c r="A234" s="1"/>
      <c r="B234" s="137"/>
      <c r="C234" s="1">
        <v>2500701679</v>
      </c>
      <c r="D234" s="1" t="s">
        <v>225</v>
      </c>
      <c r="E234" s="1">
        <v>81</v>
      </c>
      <c r="F234" s="1" t="s">
        <v>340</v>
      </c>
      <c r="G234" s="11">
        <v>43874</v>
      </c>
      <c r="H234" s="1">
        <v>6100014494</v>
      </c>
      <c r="I234" s="1">
        <v>2500701679</v>
      </c>
      <c r="J234" s="1">
        <v>2500701679</v>
      </c>
      <c r="K234" s="10">
        <v>347100</v>
      </c>
      <c r="L234" s="1">
        <v>1211010102</v>
      </c>
    </row>
    <row r="235" spans="1:12" ht="21">
      <c r="A235" s="1"/>
      <c r="B235" s="137"/>
      <c r="C235" s="1">
        <v>2500701679</v>
      </c>
      <c r="D235" s="1" t="s">
        <v>225</v>
      </c>
      <c r="E235" s="1">
        <v>81</v>
      </c>
      <c r="F235" s="1" t="s">
        <v>340</v>
      </c>
      <c r="G235" s="11">
        <v>43874</v>
      </c>
      <c r="H235" s="1">
        <v>6100017317</v>
      </c>
      <c r="I235" s="1">
        <v>2500701679</v>
      </c>
      <c r="J235" s="1">
        <v>2500701679</v>
      </c>
      <c r="K235" s="10">
        <v>520650</v>
      </c>
      <c r="L235" s="1">
        <v>1211010102</v>
      </c>
    </row>
    <row r="236" spans="1:12" ht="21">
      <c r="A236" s="1"/>
      <c r="B236" s="137"/>
      <c r="C236" s="1">
        <v>2500701679</v>
      </c>
      <c r="D236" s="1" t="s">
        <v>225</v>
      </c>
      <c r="E236" s="1">
        <v>81</v>
      </c>
      <c r="F236" s="1" t="s">
        <v>358</v>
      </c>
      <c r="G236" s="11">
        <v>43880</v>
      </c>
      <c r="H236" s="1">
        <v>6100018247</v>
      </c>
      <c r="I236" s="1">
        <v>2500701679</v>
      </c>
      <c r="J236" s="1">
        <v>2500701679</v>
      </c>
      <c r="K236" s="10">
        <v>1928000</v>
      </c>
      <c r="L236" s="1">
        <v>1211010102</v>
      </c>
    </row>
    <row r="237" spans="1:12" ht="21">
      <c r="A237" s="142">
        <v>25</v>
      </c>
      <c r="B237" s="145" t="s">
        <v>328</v>
      </c>
      <c r="C237" s="142">
        <v>2500701682</v>
      </c>
      <c r="D237" s="142" t="s">
        <v>225</v>
      </c>
      <c r="E237" s="142">
        <v>81</v>
      </c>
      <c r="F237" s="142" t="s">
        <v>294</v>
      </c>
      <c r="G237" s="146">
        <v>43832</v>
      </c>
      <c r="H237" s="142">
        <v>6100010527</v>
      </c>
      <c r="I237" s="142">
        <v>2500701682</v>
      </c>
      <c r="J237" s="142">
        <v>2500701682</v>
      </c>
      <c r="K237" s="144">
        <v>886500</v>
      </c>
      <c r="L237" s="142">
        <v>1211010102</v>
      </c>
    </row>
    <row r="238" spans="1:12" ht="21">
      <c r="A238" s="142"/>
      <c r="B238" s="145"/>
      <c r="C238" s="142">
        <v>2500701682</v>
      </c>
      <c r="D238" s="142" t="s">
        <v>225</v>
      </c>
      <c r="E238" s="142">
        <v>81</v>
      </c>
      <c r="F238" s="142" t="s">
        <v>294</v>
      </c>
      <c r="G238" s="146">
        <v>43832</v>
      </c>
      <c r="H238" s="142">
        <v>6100010527</v>
      </c>
      <c r="I238" s="142">
        <v>2500701682</v>
      </c>
      <c r="J238" s="142">
        <v>2500701682</v>
      </c>
      <c r="K238" s="144">
        <v>886500</v>
      </c>
      <c r="L238" s="142">
        <v>1211010102</v>
      </c>
    </row>
    <row r="239" spans="1:12" ht="21">
      <c r="A239" s="142"/>
      <c r="B239" s="145"/>
      <c r="C239" s="142">
        <v>2500701682</v>
      </c>
      <c r="D239" s="142" t="s">
        <v>225</v>
      </c>
      <c r="E239" s="142">
        <v>81</v>
      </c>
      <c r="F239" s="142" t="s">
        <v>294</v>
      </c>
      <c r="G239" s="146">
        <v>43832</v>
      </c>
      <c r="H239" s="142">
        <v>6100010527</v>
      </c>
      <c r="I239" s="142">
        <v>2500701682</v>
      </c>
      <c r="J239" s="142">
        <v>2500701682</v>
      </c>
      <c r="K239" s="144">
        <v>886500</v>
      </c>
      <c r="L239" s="142">
        <v>1211010102</v>
      </c>
    </row>
    <row r="240" spans="1:12" ht="21">
      <c r="A240" s="142"/>
      <c r="B240" s="145"/>
      <c r="C240" s="142">
        <v>2500701682</v>
      </c>
      <c r="D240" s="142" t="s">
        <v>225</v>
      </c>
      <c r="E240" s="142">
        <v>81</v>
      </c>
      <c r="F240" s="142" t="s">
        <v>294</v>
      </c>
      <c r="G240" s="146">
        <v>43832</v>
      </c>
      <c r="H240" s="142">
        <v>6100010527</v>
      </c>
      <c r="I240" s="142">
        <v>2500701682</v>
      </c>
      <c r="J240" s="142">
        <v>2500701682</v>
      </c>
      <c r="K240" s="144">
        <v>886500</v>
      </c>
      <c r="L240" s="142">
        <v>1211010102</v>
      </c>
    </row>
    <row r="241" spans="1:12" ht="21">
      <c r="A241" s="142"/>
      <c r="B241" s="145"/>
      <c r="C241" s="142">
        <v>2500701682</v>
      </c>
      <c r="D241" s="142" t="s">
        <v>225</v>
      </c>
      <c r="E241" s="142">
        <v>81</v>
      </c>
      <c r="F241" s="142" t="s">
        <v>294</v>
      </c>
      <c r="G241" s="146">
        <v>43832</v>
      </c>
      <c r="H241" s="142">
        <v>6100010528</v>
      </c>
      <c r="I241" s="142">
        <v>2500701682</v>
      </c>
      <c r="J241" s="142">
        <v>2500701682</v>
      </c>
      <c r="K241" s="144">
        <v>1524000</v>
      </c>
      <c r="L241" s="142">
        <v>1211010102</v>
      </c>
    </row>
    <row r="242" spans="1:12" ht="21">
      <c r="A242" s="142"/>
      <c r="B242" s="145"/>
      <c r="C242" s="142">
        <v>2500701682</v>
      </c>
      <c r="D242" s="142" t="s">
        <v>225</v>
      </c>
      <c r="E242" s="142">
        <v>81</v>
      </c>
      <c r="F242" s="142" t="s">
        <v>294</v>
      </c>
      <c r="G242" s="146">
        <v>43832</v>
      </c>
      <c r="H242" s="142">
        <v>6100010528</v>
      </c>
      <c r="I242" s="142">
        <v>2500701682</v>
      </c>
      <c r="J242" s="142">
        <v>2500701682</v>
      </c>
      <c r="K242" s="144">
        <v>1524000</v>
      </c>
      <c r="L242" s="142">
        <v>1211010102</v>
      </c>
    </row>
    <row r="243" spans="1:12" ht="21">
      <c r="A243" s="142"/>
      <c r="B243" s="145"/>
      <c r="C243" s="142">
        <v>2500701682</v>
      </c>
      <c r="D243" s="142" t="s">
        <v>225</v>
      </c>
      <c r="E243" s="142">
        <v>81</v>
      </c>
      <c r="F243" s="142" t="s">
        <v>318</v>
      </c>
      <c r="G243" s="146">
        <v>43832</v>
      </c>
      <c r="H243" s="142">
        <v>6100010612</v>
      </c>
      <c r="I243" s="142">
        <v>2500701682</v>
      </c>
      <c r="J243" s="142">
        <v>2500701682</v>
      </c>
      <c r="K243" s="144">
        <v>1524000</v>
      </c>
      <c r="L243" s="142">
        <v>1211010102</v>
      </c>
    </row>
    <row r="244" spans="1:12" ht="21">
      <c r="A244" s="142"/>
      <c r="B244" s="145"/>
      <c r="C244" s="142">
        <v>2500701682</v>
      </c>
      <c r="D244" s="142" t="s">
        <v>225</v>
      </c>
      <c r="E244" s="142">
        <v>81</v>
      </c>
      <c r="F244" s="142" t="s">
        <v>318</v>
      </c>
      <c r="G244" s="146">
        <v>43832</v>
      </c>
      <c r="H244" s="142">
        <v>6100010612</v>
      </c>
      <c r="I244" s="142">
        <v>2500701682</v>
      </c>
      <c r="J244" s="142">
        <v>2500701682</v>
      </c>
      <c r="K244" s="144">
        <v>1524000</v>
      </c>
      <c r="L244" s="142">
        <v>1211010102</v>
      </c>
    </row>
    <row r="245" spans="1:12" ht="21">
      <c r="A245" s="142"/>
      <c r="B245" s="145"/>
      <c r="C245" s="142">
        <v>2500701682</v>
      </c>
      <c r="D245" s="142" t="s">
        <v>225</v>
      </c>
      <c r="E245" s="142">
        <v>81</v>
      </c>
      <c r="F245" s="142" t="s">
        <v>318</v>
      </c>
      <c r="G245" s="146">
        <v>43832</v>
      </c>
      <c r="H245" s="142">
        <v>6100011043</v>
      </c>
      <c r="I245" s="142">
        <v>2500701682</v>
      </c>
      <c r="J245" s="142">
        <v>2500701682</v>
      </c>
      <c r="K245" s="144">
        <v>886500</v>
      </c>
      <c r="L245" s="142">
        <v>1211010102</v>
      </c>
    </row>
    <row r="246" spans="1:12" ht="21">
      <c r="A246" s="142"/>
      <c r="B246" s="145"/>
      <c r="C246" s="142">
        <v>2500701682</v>
      </c>
      <c r="D246" s="142" t="s">
        <v>225</v>
      </c>
      <c r="E246" s="142">
        <v>81</v>
      </c>
      <c r="F246" s="142" t="s">
        <v>318</v>
      </c>
      <c r="G246" s="146">
        <v>43832</v>
      </c>
      <c r="H246" s="142">
        <v>6100011043</v>
      </c>
      <c r="I246" s="142">
        <v>2500701682</v>
      </c>
      <c r="J246" s="142">
        <v>2500701682</v>
      </c>
      <c r="K246" s="144">
        <v>886500</v>
      </c>
      <c r="L246" s="142">
        <v>1211010102</v>
      </c>
    </row>
    <row r="247" spans="1:12" ht="21">
      <c r="A247" s="142"/>
      <c r="B247" s="145"/>
      <c r="C247" s="142">
        <v>2500701682</v>
      </c>
      <c r="D247" s="142" t="s">
        <v>225</v>
      </c>
      <c r="E247" s="142">
        <v>81</v>
      </c>
      <c r="F247" s="142" t="s">
        <v>349</v>
      </c>
      <c r="G247" s="146">
        <v>43867</v>
      </c>
      <c r="H247" s="142">
        <v>6100001166</v>
      </c>
      <c r="I247" s="142">
        <v>2500701682</v>
      </c>
      <c r="J247" s="142">
        <v>2500701682</v>
      </c>
      <c r="K247" s="144">
        <v>1524000</v>
      </c>
      <c r="L247" s="142">
        <v>1211010102</v>
      </c>
    </row>
    <row r="248" spans="1:12" ht="21">
      <c r="A248" s="142"/>
      <c r="B248" s="145"/>
      <c r="C248" s="142">
        <v>2500701682</v>
      </c>
      <c r="D248" s="142" t="s">
        <v>225</v>
      </c>
      <c r="E248" s="142">
        <v>81</v>
      </c>
      <c r="F248" s="142" t="s">
        <v>349</v>
      </c>
      <c r="G248" s="146">
        <v>43867</v>
      </c>
      <c r="H248" s="142">
        <v>6100001166</v>
      </c>
      <c r="I248" s="142">
        <v>2500701682</v>
      </c>
      <c r="J248" s="142">
        <v>2500701682</v>
      </c>
      <c r="K248" s="144">
        <v>1524000</v>
      </c>
      <c r="L248" s="142">
        <v>1211010102</v>
      </c>
    </row>
    <row r="249" spans="1:12" ht="21">
      <c r="A249" s="142"/>
      <c r="B249" s="145"/>
      <c r="C249" s="142">
        <v>2500701682</v>
      </c>
      <c r="D249" s="142" t="s">
        <v>225</v>
      </c>
      <c r="E249" s="142">
        <v>81</v>
      </c>
      <c r="F249" s="142" t="s">
        <v>349</v>
      </c>
      <c r="G249" s="146">
        <v>43867</v>
      </c>
      <c r="H249" s="142">
        <v>6100001166</v>
      </c>
      <c r="I249" s="142">
        <v>2500701682</v>
      </c>
      <c r="J249" s="142">
        <v>2500701682</v>
      </c>
      <c r="K249" s="144">
        <v>1524000</v>
      </c>
      <c r="L249" s="142">
        <v>1211010102</v>
      </c>
    </row>
    <row r="250" spans="1:12" ht="21">
      <c r="A250" s="142"/>
      <c r="B250" s="145"/>
      <c r="C250" s="142">
        <v>2500701682</v>
      </c>
      <c r="D250" s="142" t="s">
        <v>225</v>
      </c>
      <c r="E250" s="142">
        <v>81</v>
      </c>
      <c r="F250" s="142" t="s">
        <v>349</v>
      </c>
      <c r="G250" s="146">
        <v>43867</v>
      </c>
      <c r="H250" s="142">
        <v>6100016371</v>
      </c>
      <c r="I250" s="142">
        <v>2500701682</v>
      </c>
      <c r="J250" s="142">
        <v>2500701682</v>
      </c>
      <c r="K250" s="144">
        <v>1773000</v>
      </c>
      <c r="L250" s="142">
        <v>1211010102</v>
      </c>
    </row>
    <row r="251" spans="1:12" ht="21">
      <c r="A251" s="1">
        <v>26</v>
      </c>
      <c r="B251" s="139" t="s">
        <v>301</v>
      </c>
      <c r="C251" s="1">
        <v>2500701684</v>
      </c>
      <c r="D251" s="1" t="s">
        <v>225</v>
      </c>
      <c r="E251" s="1">
        <v>81</v>
      </c>
      <c r="F251" s="1" t="s">
        <v>281</v>
      </c>
      <c r="G251" s="11">
        <v>43795</v>
      </c>
      <c r="H251" s="1">
        <v>6100006515</v>
      </c>
      <c r="I251" s="1">
        <v>2500701684</v>
      </c>
      <c r="J251" s="1">
        <v>2500701684</v>
      </c>
      <c r="K251" s="10">
        <v>2015000</v>
      </c>
      <c r="L251" s="1">
        <v>1211010102</v>
      </c>
    </row>
    <row r="252" spans="1:12" ht="21">
      <c r="A252" s="1"/>
      <c r="B252" s="137"/>
      <c r="C252" s="1">
        <v>2500701684</v>
      </c>
      <c r="D252" s="1" t="s">
        <v>225</v>
      </c>
      <c r="E252" s="1">
        <v>81</v>
      </c>
      <c r="F252" s="1" t="s">
        <v>281</v>
      </c>
      <c r="G252" s="11">
        <v>43795</v>
      </c>
      <c r="H252" s="1">
        <v>6100006515</v>
      </c>
      <c r="I252" s="1">
        <v>2500701684</v>
      </c>
      <c r="J252" s="1">
        <v>2500701684</v>
      </c>
      <c r="K252" s="10">
        <v>403000</v>
      </c>
      <c r="L252" s="1">
        <v>1211010102</v>
      </c>
    </row>
    <row r="253" spans="1:12" ht="21">
      <c r="A253" s="1"/>
      <c r="B253" s="137"/>
      <c r="C253" s="1">
        <v>2500701684</v>
      </c>
      <c r="D253" s="1" t="s">
        <v>225</v>
      </c>
      <c r="E253" s="1">
        <v>91</v>
      </c>
      <c r="F253" s="1" t="s">
        <v>281</v>
      </c>
      <c r="G253" s="11">
        <v>43802</v>
      </c>
      <c r="H253" s="1">
        <v>6100009275</v>
      </c>
      <c r="I253" s="1">
        <v>2500701684</v>
      </c>
      <c r="J253" s="1">
        <v>2500701684</v>
      </c>
      <c r="K253" s="10">
        <v>-2015000</v>
      </c>
      <c r="L253" s="1">
        <v>1211010102</v>
      </c>
    </row>
    <row r="254" spans="1:12" ht="21">
      <c r="A254" s="1"/>
      <c r="B254" s="137"/>
      <c r="C254" s="1">
        <v>2500701684</v>
      </c>
      <c r="D254" s="1" t="s">
        <v>225</v>
      </c>
      <c r="E254" s="1">
        <v>91</v>
      </c>
      <c r="F254" s="1" t="s">
        <v>281</v>
      </c>
      <c r="G254" s="11">
        <v>43802</v>
      </c>
      <c r="H254" s="1">
        <v>6100009275</v>
      </c>
      <c r="I254" s="1">
        <v>2500701684</v>
      </c>
      <c r="J254" s="1">
        <v>2500701684</v>
      </c>
      <c r="K254" s="10">
        <v>-403000</v>
      </c>
      <c r="L254" s="1">
        <v>1211010102</v>
      </c>
    </row>
    <row r="255" spans="1:12" ht="21">
      <c r="A255" s="142">
        <v>27</v>
      </c>
      <c r="B255" s="145" t="s">
        <v>289</v>
      </c>
      <c r="C255" s="142">
        <v>2500701696</v>
      </c>
      <c r="D255" s="142" t="s">
        <v>225</v>
      </c>
      <c r="E255" s="142">
        <v>81</v>
      </c>
      <c r="F255" s="142" t="s">
        <v>309</v>
      </c>
      <c r="G255" s="146">
        <v>43862</v>
      </c>
      <c r="H255" s="142">
        <v>6100015851</v>
      </c>
      <c r="I255" s="142">
        <v>2500701696</v>
      </c>
      <c r="J255" s="142">
        <v>2500701696</v>
      </c>
      <c r="K255" s="144">
        <v>5570000</v>
      </c>
      <c r="L255" s="142">
        <v>1211010102</v>
      </c>
    </row>
    <row r="256" spans="1:12" ht="21">
      <c r="A256" s="142"/>
      <c r="B256" s="145"/>
      <c r="C256" s="142">
        <v>2500701696</v>
      </c>
      <c r="D256" s="142" t="s">
        <v>225</v>
      </c>
      <c r="E256" s="142">
        <v>81</v>
      </c>
      <c r="F256" s="142" t="s">
        <v>309</v>
      </c>
      <c r="G256" s="146">
        <v>43862</v>
      </c>
      <c r="H256" s="142">
        <v>6100017000</v>
      </c>
      <c r="I256" s="142">
        <v>2500701696</v>
      </c>
      <c r="J256" s="142">
        <v>2500701696</v>
      </c>
      <c r="K256" s="144">
        <v>2228000</v>
      </c>
      <c r="L256" s="142">
        <v>1211010102</v>
      </c>
    </row>
    <row r="257" spans="1:12" ht="21">
      <c r="A257" s="1">
        <v>28</v>
      </c>
      <c r="B257" s="137" t="s">
        <v>371</v>
      </c>
      <c r="C257" s="1">
        <v>2500701704</v>
      </c>
      <c r="D257" s="1" t="s">
        <v>225</v>
      </c>
      <c r="E257" s="1">
        <v>81</v>
      </c>
      <c r="F257" s="1" t="s">
        <v>356</v>
      </c>
      <c r="G257" s="11">
        <v>43885</v>
      </c>
      <c r="H257" s="1">
        <v>6100015755</v>
      </c>
      <c r="I257" s="1">
        <v>2500701704</v>
      </c>
      <c r="J257" s="1">
        <v>2500701704</v>
      </c>
      <c r="K257" s="10">
        <v>81925620</v>
      </c>
      <c r="L257" s="1">
        <v>1211010102</v>
      </c>
    </row>
    <row r="258" spans="1:12" ht="21">
      <c r="A258" s="1"/>
      <c r="B258" s="137"/>
      <c r="C258" s="1">
        <v>2500701704</v>
      </c>
      <c r="D258" s="1" t="s">
        <v>225</v>
      </c>
      <c r="E258" s="1">
        <v>81</v>
      </c>
      <c r="F258" s="1" t="s">
        <v>356</v>
      </c>
      <c r="G258" s="11">
        <v>43885</v>
      </c>
      <c r="H258" s="1">
        <v>6100016150</v>
      </c>
      <c r="I258" s="1">
        <v>2500701704</v>
      </c>
      <c r="J258" s="1">
        <v>2500701704</v>
      </c>
      <c r="K258" s="10">
        <v>8274380</v>
      </c>
      <c r="L258" s="1">
        <v>1211010102</v>
      </c>
    </row>
    <row r="259" spans="1:12" ht="21">
      <c r="A259" s="1"/>
      <c r="B259" s="137"/>
      <c r="C259" s="1">
        <v>2500701704</v>
      </c>
      <c r="D259" s="1" t="s">
        <v>225</v>
      </c>
      <c r="E259" s="1">
        <v>81</v>
      </c>
      <c r="F259" s="1" t="s">
        <v>356</v>
      </c>
      <c r="G259" s="11">
        <v>43885</v>
      </c>
      <c r="H259" s="1">
        <v>6100018153</v>
      </c>
      <c r="I259" s="1">
        <v>2500701704</v>
      </c>
      <c r="J259" s="1">
        <v>2500701704</v>
      </c>
      <c r="K259" s="10">
        <v>5729850</v>
      </c>
      <c r="L259" s="1">
        <v>1211010102</v>
      </c>
    </row>
    <row r="260" spans="1:12" ht="21">
      <c r="A260" s="1"/>
      <c r="B260" s="137"/>
      <c r="C260" s="1">
        <v>2500701704</v>
      </c>
      <c r="D260" s="1" t="s">
        <v>225</v>
      </c>
      <c r="E260" s="1">
        <v>81</v>
      </c>
      <c r="F260" s="1" t="s">
        <v>356</v>
      </c>
      <c r="G260" s="11">
        <v>43885</v>
      </c>
      <c r="H260" s="1">
        <v>6100018512</v>
      </c>
      <c r="I260" s="1">
        <v>2500701704</v>
      </c>
      <c r="J260" s="1">
        <v>2500701704</v>
      </c>
      <c r="K260" s="10">
        <v>5477260</v>
      </c>
      <c r="L260" s="1">
        <v>1211010102</v>
      </c>
    </row>
    <row r="261" spans="1:12" ht="21">
      <c r="A261" s="1"/>
      <c r="B261" s="137"/>
      <c r="C261" s="1">
        <v>2500701704</v>
      </c>
      <c r="D261" s="1" t="s">
        <v>225</v>
      </c>
      <c r="E261" s="1">
        <v>81</v>
      </c>
      <c r="F261" s="1" t="s">
        <v>356</v>
      </c>
      <c r="G261" s="11">
        <v>43885</v>
      </c>
      <c r="H261" s="1">
        <v>6100018513</v>
      </c>
      <c r="I261" s="1">
        <v>2500701704</v>
      </c>
      <c r="J261" s="1">
        <v>2500701704</v>
      </c>
      <c r="K261" s="10">
        <v>6684825</v>
      </c>
      <c r="L261" s="1">
        <v>1211010102</v>
      </c>
    </row>
    <row r="262" spans="1:12" ht="21">
      <c r="A262" s="1"/>
      <c r="B262" s="137"/>
      <c r="C262" s="1">
        <v>2500701704</v>
      </c>
      <c r="D262" s="1" t="s">
        <v>225</v>
      </c>
      <c r="E262" s="1">
        <v>91</v>
      </c>
      <c r="F262" s="1" t="s">
        <v>356</v>
      </c>
      <c r="G262" s="11">
        <v>43885</v>
      </c>
      <c r="H262" s="1">
        <v>6100019473</v>
      </c>
      <c r="I262" s="1">
        <v>2500701704</v>
      </c>
      <c r="J262" s="1">
        <v>2500701704</v>
      </c>
      <c r="K262" s="10">
        <v>-5477260</v>
      </c>
      <c r="L262" s="1">
        <v>1211010102</v>
      </c>
    </row>
    <row r="263" spans="1:12" ht="21">
      <c r="A263" s="1"/>
      <c r="B263" s="137"/>
      <c r="C263" s="1">
        <v>2500701704</v>
      </c>
      <c r="D263" s="1" t="s">
        <v>225</v>
      </c>
      <c r="E263" s="1">
        <v>91</v>
      </c>
      <c r="F263" s="1" t="s">
        <v>356</v>
      </c>
      <c r="G263" s="11">
        <v>43885</v>
      </c>
      <c r="H263" s="1">
        <v>6100019474</v>
      </c>
      <c r="I263" s="1">
        <v>2500701704</v>
      </c>
      <c r="J263" s="1">
        <v>2500701704</v>
      </c>
      <c r="K263" s="10">
        <v>-6684825</v>
      </c>
      <c r="L263" s="1">
        <v>1211010102</v>
      </c>
    </row>
    <row r="264" spans="1:12" ht="21">
      <c r="A264" s="1"/>
      <c r="B264" s="137"/>
      <c r="C264" s="1">
        <v>2500701704</v>
      </c>
      <c r="D264" s="1" t="s">
        <v>225</v>
      </c>
      <c r="E264" s="1">
        <v>91</v>
      </c>
      <c r="F264" s="1" t="s">
        <v>356</v>
      </c>
      <c r="G264" s="11">
        <v>43885</v>
      </c>
      <c r="H264" s="1">
        <v>6100019475</v>
      </c>
      <c r="I264" s="1">
        <v>2500701704</v>
      </c>
      <c r="J264" s="1">
        <v>2500701704</v>
      </c>
      <c r="K264" s="10">
        <v>-5729850</v>
      </c>
      <c r="L264" s="1">
        <v>1211010102</v>
      </c>
    </row>
    <row r="266" ht="21">
      <c r="K266" s="9"/>
    </row>
  </sheetData>
  <sheetProtection/>
  <mergeCells count="1">
    <mergeCell ref="A2:L2"/>
  </mergeCells>
  <printOptions/>
  <pageMargins left="0.31496062992125984" right="0.31496062992125984" top="0.7480314960629921" bottom="0.7480314960629921" header="0.31496062992125984" footer="0.31496062992125984"/>
  <pageSetup orientation="portrait" paperSize="9" scale="92" r:id="rId1"/>
  <rowBreaks count="1" manualBreakCount="1"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7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T2"/>
    </sheetView>
  </sheetViews>
  <sheetFormatPr defaultColWidth="3.7109375" defaultRowHeight="15"/>
  <cols>
    <col min="1" max="1" width="5.28125" style="82" customWidth="1"/>
    <col min="2" max="2" width="40.00390625" style="82" bestFit="1" customWidth="1"/>
    <col min="3" max="3" width="10.7109375" style="82" customWidth="1"/>
    <col min="4" max="4" width="8.421875" style="82" customWidth="1"/>
    <col min="5" max="5" width="9.421875" style="82" customWidth="1"/>
    <col min="6" max="6" width="7.421875" style="82" customWidth="1"/>
    <col min="7" max="7" width="8.421875" style="82" customWidth="1"/>
    <col min="8" max="8" width="9.421875" style="82" customWidth="1"/>
    <col min="9" max="9" width="7.421875" style="82" customWidth="1"/>
    <col min="10" max="10" width="8.421875" style="82" hidden="1" customWidth="1"/>
    <col min="11" max="11" width="9.421875" style="82" hidden="1" customWidth="1"/>
    <col min="12" max="12" width="7.421875" style="82" hidden="1" customWidth="1"/>
    <col min="13" max="13" width="8.421875" style="83" hidden="1" customWidth="1"/>
    <col min="14" max="14" width="9.421875" style="83" hidden="1" customWidth="1"/>
    <col min="15" max="15" width="7.421875" style="82" hidden="1" customWidth="1"/>
    <col min="16" max="16" width="8.421875" style="82" hidden="1" customWidth="1"/>
    <col min="17" max="17" width="9.421875" style="82" hidden="1" customWidth="1"/>
    <col min="18" max="18" width="7.421875" style="82" hidden="1" customWidth="1"/>
    <col min="19" max="20" width="8.57421875" style="82" customWidth="1"/>
    <col min="21" max="248" width="9.421875" style="13" customWidth="1"/>
    <col min="249" max="249" width="3.7109375" style="13" customWidth="1"/>
    <col min="250" max="250" width="18.421875" style="13" customWidth="1"/>
    <col min="251" max="251" width="10.7109375" style="13" customWidth="1"/>
    <col min="252" max="252" width="4.00390625" style="13" customWidth="1"/>
    <col min="253" max="253" width="3.8515625" style="13" customWidth="1"/>
    <col min="254" max="16384" width="3.7109375" style="13" customWidth="1"/>
  </cols>
  <sheetData>
    <row r="1" spans="1:20" ht="18">
      <c r="A1" s="161" t="s">
        <v>375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8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18">
      <c r="A3" s="163" t="s">
        <v>290</v>
      </c>
      <c r="B3" s="166" t="s">
        <v>11</v>
      </c>
      <c r="C3" s="169" t="s">
        <v>12</v>
      </c>
      <c r="D3" s="179" t="s">
        <v>256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  <c r="P3" s="179" t="s">
        <v>234</v>
      </c>
      <c r="Q3" s="180"/>
      <c r="R3" s="181"/>
      <c r="S3" s="172" t="s">
        <v>13</v>
      </c>
      <c r="T3" s="176" t="s">
        <v>14</v>
      </c>
    </row>
    <row r="4" spans="1:20" ht="18">
      <c r="A4" s="164"/>
      <c r="B4" s="167"/>
      <c r="C4" s="170"/>
      <c r="D4" s="192" t="s">
        <v>15</v>
      </c>
      <c r="E4" s="193"/>
      <c r="F4" s="194"/>
      <c r="G4" s="183" t="s">
        <v>16</v>
      </c>
      <c r="H4" s="183"/>
      <c r="I4" s="183"/>
      <c r="J4" s="183" t="s">
        <v>167</v>
      </c>
      <c r="K4" s="183"/>
      <c r="L4" s="183"/>
      <c r="M4" s="175" t="s">
        <v>17</v>
      </c>
      <c r="N4" s="175"/>
      <c r="O4" s="175"/>
      <c r="P4" s="192" t="s">
        <v>15</v>
      </c>
      <c r="Q4" s="193"/>
      <c r="R4" s="194"/>
      <c r="S4" s="173"/>
      <c r="T4" s="177"/>
    </row>
    <row r="5" spans="1:20" ht="18">
      <c r="A5" s="164"/>
      <c r="B5" s="167"/>
      <c r="C5" s="170"/>
      <c r="D5" s="184" t="s">
        <v>257</v>
      </c>
      <c r="E5" s="185"/>
      <c r="F5" s="186"/>
      <c r="G5" s="183" t="s">
        <v>258</v>
      </c>
      <c r="H5" s="183"/>
      <c r="I5" s="183"/>
      <c r="J5" s="183" t="s">
        <v>259</v>
      </c>
      <c r="K5" s="183"/>
      <c r="L5" s="183"/>
      <c r="M5" s="175" t="s">
        <v>260</v>
      </c>
      <c r="N5" s="175"/>
      <c r="O5" s="175"/>
      <c r="P5" s="184" t="s">
        <v>200</v>
      </c>
      <c r="Q5" s="185"/>
      <c r="R5" s="186"/>
      <c r="S5" s="173"/>
      <c r="T5" s="177"/>
    </row>
    <row r="6" spans="1:20" ht="18">
      <c r="A6" s="164"/>
      <c r="B6" s="167"/>
      <c r="C6" s="170"/>
      <c r="D6" s="15" t="s">
        <v>18</v>
      </c>
      <c r="E6" s="98" t="s">
        <v>19</v>
      </c>
      <c r="F6" s="14" t="s">
        <v>247</v>
      </c>
      <c r="G6" s="15" t="s">
        <v>18</v>
      </c>
      <c r="H6" s="98" t="s">
        <v>19</v>
      </c>
      <c r="I6" s="14" t="s">
        <v>247</v>
      </c>
      <c r="J6" s="15" t="s">
        <v>18</v>
      </c>
      <c r="K6" s="98" t="s">
        <v>19</v>
      </c>
      <c r="L6" s="14" t="s">
        <v>247</v>
      </c>
      <c r="M6" s="15" t="s">
        <v>18</v>
      </c>
      <c r="N6" s="98" t="s">
        <v>19</v>
      </c>
      <c r="O6" s="14" t="s">
        <v>247</v>
      </c>
      <c r="P6" s="15" t="s">
        <v>18</v>
      </c>
      <c r="Q6" s="115" t="s">
        <v>19</v>
      </c>
      <c r="R6" s="14" t="s">
        <v>232</v>
      </c>
      <c r="S6" s="173"/>
      <c r="T6" s="177"/>
    </row>
    <row r="7" spans="1:20" ht="18.75" thickBot="1">
      <c r="A7" s="165"/>
      <c r="B7" s="168"/>
      <c r="C7" s="171"/>
      <c r="D7" s="16" t="s">
        <v>20</v>
      </c>
      <c r="E7" s="99" t="s">
        <v>21</v>
      </c>
      <c r="F7" s="17" t="s">
        <v>248</v>
      </c>
      <c r="G7" s="16" t="s">
        <v>20</v>
      </c>
      <c r="H7" s="99" t="s">
        <v>21</v>
      </c>
      <c r="I7" s="17" t="s">
        <v>248</v>
      </c>
      <c r="J7" s="16" t="s">
        <v>20</v>
      </c>
      <c r="K7" s="99" t="s">
        <v>21</v>
      </c>
      <c r="L7" s="17" t="s">
        <v>248</v>
      </c>
      <c r="M7" s="16" t="s">
        <v>20</v>
      </c>
      <c r="N7" s="99" t="s">
        <v>21</v>
      </c>
      <c r="O7" s="17" t="s">
        <v>248</v>
      </c>
      <c r="P7" s="16" t="s">
        <v>20</v>
      </c>
      <c r="Q7" s="116" t="s">
        <v>21</v>
      </c>
      <c r="R7" s="17" t="s">
        <v>233</v>
      </c>
      <c r="S7" s="174"/>
      <c r="T7" s="178"/>
    </row>
    <row r="8" spans="1:20" ht="18.75" thickBot="1">
      <c r="A8" s="18">
        <v>1</v>
      </c>
      <c r="B8" s="19" t="s">
        <v>10</v>
      </c>
      <c r="C8" s="20">
        <v>2500700010</v>
      </c>
      <c r="D8" s="21"/>
      <c r="E8" s="22"/>
      <c r="F8" s="23"/>
      <c r="G8" s="21">
        <v>1</v>
      </c>
      <c r="H8" s="22">
        <v>3</v>
      </c>
      <c r="I8" s="23"/>
      <c r="J8" s="21"/>
      <c r="K8" s="22"/>
      <c r="L8" s="23"/>
      <c r="M8" s="21"/>
      <c r="N8" s="24"/>
      <c r="O8" s="23"/>
      <c r="P8" s="21"/>
      <c r="Q8" s="22"/>
      <c r="R8" s="23"/>
      <c r="S8" s="20">
        <f>SUM(D8:R8)</f>
        <v>4</v>
      </c>
      <c r="T8" s="25" t="s">
        <v>22</v>
      </c>
    </row>
    <row r="9" spans="1:21" ht="18.75" thickBot="1">
      <c r="A9" s="26">
        <v>2</v>
      </c>
      <c r="B9" s="27" t="s">
        <v>23</v>
      </c>
      <c r="C9" s="28">
        <v>2500700173</v>
      </c>
      <c r="D9" s="29">
        <v>9</v>
      </c>
      <c r="E9" s="30"/>
      <c r="F9" s="31"/>
      <c r="G9" s="29">
        <v>23</v>
      </c>
      <c r="H9" s="30"/>
      <c r="I9" s="31"/>
      <c r="J9" s="29"/>
      <c r="K9" s="30"/>
      <c r="L9" s="31"/>
      <c r="M9" s="29"/>
      <c r="N9" s="32"/>
      <c r="O9" s="31"/>
      <c r="P9" s="29"/>
      <c r="Q9" s="30"/>
      <c r="R9" s="31"/>
      <c r="S9" s="28">
        <f>SUM(D9:R9)</f>
        <v>32</v>
      </c>
      <c r="T9" s="33" t="s">
        <v>22</v>
      </c>
      <c r="U9" s="138"/>
    </row>
    <row r="10" spans="1:20" ht="18.75" hidden="1" thickBot="1">
      <c r="A10" s="34">
        <v>3</v>
      </c>
      <c r="B10" s="35" t="s">
        <v>126</v>
      </c>
      <c r="C10" s="36">
        <v>2500700215</v>
      </c>
      <c r="D10" s="37"/>
      <c r="E10" s="38"/>
      <c r="F10" s="39"/>
      <c r="G10" s="37"/>
      <c r="H10" s="38"/>
      <c r="I10" s="39"/>
      <c r="J10" s="37"/>
      <c r="K10" s="38"/>
      <c r="L10" s="39"/>
      <c r="M10" s="37"/>
      <c r="N10" s="40"/>
      <c r="O10" s="39"/>
      <c r="P10" s="37"/>
      <c r="Q10" s="38"/>
      <c r="R10" s="39"/>
      <c r="S10" s="36">
        <f aca="true" t="shared" si="0" ref="S10:S76">SUM(D10:R10)</f>
        <v>0</v>
      </c>
      <c r="T10" s="41" t="s">
        <v>22</v>
      </c>
    </row>
    <row r="11" spans="1:20" ht="18">
      <c r="A11" s="26">
        <v>3</v>
      </c>
      <c r="B11" s="27" t="s">
        <v>24</v>
      </c>
      <c r="C11" s="28">
        <v>2500700434</v>
      </c>
      <c r="D11" s="29">
        <v>2</v>
      </c>
      <c r="E11" s="30"/>
      <c r="F11" s="31"/>
      <c r="G11" s="29">
        <v>14</v>
      </c>
      <c r="H11" s="30"/>
      <c r="I11" s="31"/>
      <c r="J11" s="29"/>
      <c r="K11" s="30"/>
      <c r="L11" s="31"/>
      <c r="M11" s="29"/>
      <c r="N11" s="32"/>
      <c r="O11" s="31"/>
      <c r="P11" s="29"/>
      <c r="Q11" s="30"/>
      <c r="R11" s="31"/>
      <c r="S11" s="28">
        <f t="shared" si="0"/>
        <v>16</v>
      </c>
      <c r="T11" s="33" t="s">
        <v>22</v>
      </c>
    </row>
    <row r="12" spans="1:20" ht="18" hidden="1">
      <c r="A12" s="42">
        <v>5</v>
      </c>
      <c r="B12" s="43" t="s">
        <v>106</v>
      </c>
      <c r="C12" s="44">
        <v>2500701605</v>
      </c>
      <c r="D12" s="45"/>
      <c r="E12" s="46"/>
      <c r="F12" s="47"/>
      <c r="G12" s="45"/>
      <c r="H12" s="46"/>
      <c r="I12" s="47"/>
      <c r="J12" s="45"/>
      <c r="K12" s="46"/>
      <c r="L12" s="47"/>
      <c r="M12" s="45"/>
      <c r="N12" s="48"/>
      <c r="O12" s="47"/>
      <c r="P12" s="45"/>
      <c r="Q12" s="46"/>
      <c r="R12" s="47"/>
      <c r="S12" s="44">
        <f t="shared" si="0"/>
        <v>0</v>
      </c>
      <c r="T12" s="49" t="s">
        <v>22</v>
      </c>
    </row>
    <row r="13" spans="1:20" ht="18">
      <c r="A13" s="42">
        <v>4</v>
      </c>
      <c r="B13" s="43" t="s">
        <v>25</v>
      </c>
      <c r="C13" s="44">
        <v>2500701679</v>
      </c>
      <c r="D13" s="45"/>
      <c r="E13" s="46">
        <v>2</v>
      </c>
      <c r="F13" s="47"/>
      <c r="G13" s="45"/>
      <c r="H13" s="46">
        <v>3</v>
      </c>
      <c r="I13" s="47"/>
      <c r="J13" s="45"/>
      <c r="K13" s="46"/>
      <c r="L13" s="47"/>
      <c r="M13" s="45"/>
      <c r="N13" s="48"/>
      <c r="O13" s="47"/>
      <c r="P13" s="45"/>
      <c r="Q13" s="46"/>
      <c r="R13" s="47"/>
      <c r="S13" s="44">
        <f t="shared" si="0"/>
        <v>5</v>
      </c>
      <c r="T13" s="49" t="s">
        <v>22</v>
      </c>
    </row>
    <row r="14" spans="1:20" ht="18" hidden="1">
      <c r="A14" s="42">
        <v>4</v>
      </c>
      <c r="B14" s="43" t="s">
        <v>164</v>
      </c>
      <c r="C14" s="44">
        <v>2500701698</v>
      </c>
      <c r="D14" s="45"/>
      <c r="E14" s="46"/>
      <c r="F14" s="47"/>
      <c r="G14" s="45"/>
      <c r="H14" s="46"/>
      <c r="I14" s="47"/>
      <c r="J14" s="45"/>
      <c r="K14" s="46"/>
      <c r="L14" s="47"/>
      <c r="M14" s="45"/>
      <c r="N14" s="48"/>
      <c r="O14" s="47"/>
      <c r="P14" s="45"/>
      <c r="Q14" s="46"/>
      <c r="R14" s="47"/>
      <c r="S14" s="44">
        <f t="shared" si="0"/>
        <v>0</v>
      </c>
      <c r="T14" s="49" t="s">
        <v>22</v>
      </c>
    </row>
    <row r="15" spans="1:20" ht="18" hidden="1">
      <c r="A15" s="42">
        <v>4</v>
      </c>
      <c r="B15" s="43" t="s">
        <v>149</v>
      </c>
      <c r="C15" s="44">
        <v>2500701681</v>
      </c>
      <c r="D15" s="45"/>
      <c r="E15" s="46"/>
      <c r="F15" s="47"/>
      <c r="G15" s="45"/>
      <c r="H15" s="46"/>
      <c r="I15" s="47"/>
      <c r="J15" s="45"/>
      <c r="K15" s="46"/>
      <c r="L15" s="47"/>
      <c r="M15" s="45"/>
      <c r="N15" s="48"/>
      <c r="O15" s="47"/>
      <c r="P15" s="45"/>
      <c r="Q15" s="46"/>
      <c r="R15" s="47"/>
      <c r="S15" s="44">
        <f t="shared" si="0"/>
        <v>0</v>
      </c>
      <c r="T15" s="49" t="s">
        <v>22</v>
      </c>
    </row>
    <row r="16" spans="1:20" ht="18" hidden="1">
      <c r="A16" s="42">
        <v>5</v>
      </c>
      <c r="B16" s="43" t="s">
        <v>107</v>
      </c>
      <c r="C16" s="44">
        <v>2500701603</v>
      </c>
      <c r="D16" s="45"/>
      <c r="E16" s="46"/>
      <c r="F16" s="47"/>
      <c r="G16" s="45"/>
      <c r="H16" s="46"/>
      <c r="I16" s="47"/>
      <c r="J16" s="45"/>
      <c r="K16" s="46"/>
      <c r="L16" s="47"/>
      <c r="M16" s="45"/>
      <c r="N16" s="48"/>
      <c r="O16" s="47"/>
      <c r="P16" s="45"/>
      <c r="Q16" s="46"/>
      <c r="R16" s="47"/>
      <c r="S16" s="44">
        <f t="shared" si="0"/>
        <v>0</v>
      </c>
      <c r="T16" s="49" t="s">
        <v>22</v>
      </c>
    </row>
    <row r="17" spans="1:20" ht="18" hidden="1">
      <c r="A17" s="42">
        <v>6</v>
      </c>
      <c r="B17" s="43" t="s">
        <v>72</v>
      </c>
      <c r="C17" s="44">
        <v>2500700452</v>
      </c>
      <c r="D17" s="45"/>
      <c r="E17" s="46"/>
      <c r="F17" s="47"/>
      <c r="G17" s="45"/>
      <c r="H17" s="46"/>
      <c r="I17" s="47"/>
      <c r="J17" s="45"/>
      <c r="K17" s="46"/>
      <c r="L17" s="47"/>
      <c r="M17" s="45"/>
      <c r="N17" s="48"/>
      <c r="O17" s="47"/>
      <c r="P17" s="45"/>
      <c r="Q17" s="46"/>
      <c r="R17" s="47"/>
      <c r="S17" s="44">
        <f t="shared" si="0"/>
        <v>0</v>
      </c>
      <c r="T17" s="49" t="s">
        <v>22</v>
      </c>
    </row>
    <row r="18" spans="1:20" ht="18" hidden="1">
      <c r="A18" s="42">
        <v>9</v>
      </c>
      <c r="B18" s="43" t="s">
        <v>61</v>
      </c>
      <c r="C18" s="44">
        <v>2500700453</v>
      </c>
      <c r="D18" s="45"/>
      <c r="E18" s="46"/>
      <c r="F18" s="47"/>
      <c r="G18" s="45"/>
      <c r="H18" s="46"/>
      <c r="I18" s="47"/>
      <c r="J18" s="45"/>
      <c r="K18" s="46"/>
      <c r="L18" s="47"/>
      <c r="M18" s="45"/>
      <c r="N18" s="48"/>
      <c r="O18" s="47"/>
      <c r="P18" s="45"/>
      <c r="Q18" s="46"/>
      <c r="R18" s="47"/>
      <c r="S18" s="44">
        <f t="shared" si="0"/>
        <v>0</v>
      </c>
      <c r="T18" s="49" t="s">
        <v>22</v>
      </c>
    </row>
    <row r="19" spans="1:20" ht="18">
      <c r="A19" s="42">
        <v>5</v>
      </c>
      <c r="B19" s="43" t="s">
        <v>73</v>
      </c>
      <c r="C19" s="44">
        <v>2500700454</v>
      </c>
      <c r="D19" s="45"/>
      <c r="E19" s="46"/>
      <c r="F19" s="47"/>
      <c r="G19" s="45"/>
      <c r="H19" s="46">
        <v>1</v>
      </c>
      <c r="I19" s="47"/>
      <c r="J19" s="45"/>
      <c r="K19" s="46"/>
      <c r="L19" s="47"/>
      <c r="M19" s="45"/>
      <c r="N19" s="48"/>
      <c r="O19" s="47"/>
      <c r="P19" s="45"/>
      <c r="Q19" s="46"/>
      <c r="R19" s="47"/>
      <c r="S19" s="44">
        <f t="shared" si="0"/>
        <v>1</v>
      </c>
      <c r="T19" s="49" t="s">
        <v>22</v>
      </c>
    </row>
    <row r="20" spans="1:22" ht="18" hidden="1">
      <c r="A20" s="100">
        <v>9</v>
      </c>
      <c r="B20" s="94" t="s">
        <v>116</v>
      </c>
      <c r="C20" s="91">
        <v>2500700457</v>
      </c>
      <c r="D20" s="96"/>
      <c r="E20" s="93"/>
      <c r="F20" s="92"/>
      <c r="G20" s="97"/>
      <c r="H20" s="93"/>
      <c r="I20" s="92"/>
      <c r="J20" s="102"/>
      <c r="K20" s="91"/>
      <c r="L20" s="47"/>
      <c r="M20" s="45"/>
      <c r="N20" s="92"/>
      <c r="O20" s="47"/>
      <c r="P20" s="96"/>
      <c r="Q20" s="93"/>
      <c r="R20" s="92"/>
      <c r="S20" s="44">
        <f t="shared" si="0"/>
        <v>0</v>
      </c>
      <c r="T20" s="49" t="s">
        <v>22</v>
      </c>
      <c r="V20" s="95"/>
    </row>
    <row r="21" spans="1:20" ht="18">
      <c r="A21" s="42">
        <v>6</v>
      </c>
      <c r="B21" s="43" t="s">
        <v>94</v>
      </c>
      <c r="C21" s="44">
        <v>2500700455</v>
      </c>
      <c r="D21" s="45"/>
      <c r="E21" s="46"/>
      <c r="F21" s="47"/>
      <c r="G21" s="45"/>
      <c r="H21" s="46">
        <v>1</v>
      </c>
      <c r="I21" s="47"/>
      <c r="J21" s="45"/>
      <c r="K21" s="46"/>
      <c r="L21" s="47"/>
      <c r="M21" s="45"/>
      <c r="N21" s="48"/>
      <c r="O21" s="47"/>
      <c r="P21" s="45"/>
      <c r="Q21" s="46"/>
      <c r="R21" s="47"/>
      <c r="S21" s="44">
        <f t="shared" si="0"/>
        <v>1</v>
      </c>
      <c r="T21" s="49" t="s">
        <v>22</v>
      </c>
    </row>
    <row r="22" spans="1:20" ht="18" hidden="1">
      <c r="A22" s="42">
        <v>7</v>
      </c>
      <c r="B22" s="43" t="s">
        <v>116</v>
      </c>
      <c r="C22" s="44">
        <v>2500700457</v>
      </c>
      <c r="D22" s="45"/>
      <c r="E22" s="46"/>
      <c r="F22" s="47"/>
      <c r="G22" s="45"/>
      <c r="H22" s="46"/>
      <c r="I22" s="47"/>
      <c r="J22" s="45"/>
      <c r="K22" s="46"/>
      <c r="L22" s="47"/>
      <c r="M22" s="45"/>
      <c r="N22" s="48"/>
      <c r="O22" s="47"/>
      <c r="P22" s="45"/>
      <c r="Q22" s="46"/>
      <c r="R22" s="47"/>
      <c r="S22" s="44">
        <f t="shared" si="0"/>
        <v>0</v>
      </c>
      <c r="T22" s="49" t="s">
        <v>22</v>
      </c>
    </row>
    <row r="23" spans="1:20" ht="18">
      <c r="A23" s="42">
        <v>7</v>
      </c>
      <c r="B23" s="43" t="s">
        <v>83</v>
      </c>
      <c r="C23" s="44">
        <v>2500701682</v>
      </c>
      <c r="D23" s="45"/>
      <c r="E23" s="46"/>
      <c r="F23" s="47"/>
      <c r="G23" s="45"/>
      <c r="H23" s="46">
        <v>14</v>
      </c>
      <c r="I23" s="47"/>
      <c r="J23" s="45"/>
      <c r="K23" s="46"/>
      <c r="L23" s="47"/>
      <c r="M23" s="45"/>
      <c r="N23" s="48"/>
      <c r="O23" s="47"/>
      <c r="P23" s="45"/>
      <c r="Q23" s="46"/>
      <c r="R23" s="47"/>
      <c r="S23" s="44">
        <f t="shared" si="0"/>
        <v>14</v>
      </c>
      <c r="T23" s="49" t="s">
        <v>22</v>
      </c>
    </row>
    <row r="24" spans="1:20" ht="18" hidden="1">
      <c r="A24" s="42">
        <v>8</v>
      </c>
      <c r="B24" s="43" t="s">
        <v>84</v>
      </c>
      <c r="C24" s="44">
        <v>2500701683</v>
      </c>
      <c r="D24" s="45"/>
      <c r="E24" s="46"/>
      <c r="F24" s="47"/>
      <c r="G24" s="45"/>
      <c r="H24" s="46"/>
      <c r="I24" s="47"/>
      <c r="J24" s="45"/>
      <c r="K24" s="46"/>
      <c r="L24" s="47"/>
      <c r="M24" s="45"/>
      <c r="N24" s="48"/>
      <c r="O24" s="47"/>
      <c r="P24" s="45"/>
      <c r="Q24" s="46"/>
      <c r="R24" s="47"/>
      <c r="S24" s="44">
        <f t="shared" si="0"/>
        <v>0</v>
      </c>
      <c r="T24" s="49" t="s">
        <v>22</v>
      </c>
    </row>
    <row r="25" spans="1:20" ht="18.75" thickBot="1">
      <c r="A25" s="42">
        <v>8</v>
      </c>
      <c r="B25" s="43" t="s">
        <v>108</v>
      </c>
      <c r="C25" s="44">
        <v>2500701684</v>
      </c>
      <c r="D25" s="45"/>
      <c r="E25" s="46">
        <v>4</v>
      </c>
      <c r="F25" s="47"/>
      <c r="G25" s="45"/>
      <c r="H25" s="46"/>
      <c r="I25" s="47"/>
      <c r="J25" s="45"/>
      <c r="K25" s="46"/>
      <c r="L25" s="47"/>
      <c r="M25" s="45"/>
      <c r="N25" s="48"/>
      <c r="O25" s="47"/>
      <c r="P25" s="45"/>
      <c r="Q25" s="46"/>
      <c r="R25" s="47"/>
      <c r="S25" s="44">
        <f t="shared" si="0"/>
        <v>4</v>
      </c>
      <c r="T25" s="49" t="s">
        <v>22</v>
      </c>
    </row>
    <row r="26" spans="1:20" ht="18" hidden="1">
      <c r="A26" s="50">
        <v>11</v>
      </c>
      <c r="B26" s="43" t="s">
        <v>205</v>
      </c>
      <c r="C26" s="52">
        <v>25007001685</v>
      </c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6"/>
      <c r="O26" s="55"/>
      <c r="P26" s="53"/>
      <c r="Q26" s="54"/>
      <c r="R26" s="55"/>
      <c r="S26" s="44">
        <f t="shared" si="0"/>
        <v>0</v>
      </c>
      <c r="T26" s="49" t="s">
        <v>22</v>
      </c>
    </row>
    <row r="27" spans="1:20" ht="18.75" hidden="1" thickBot="1">
      <c r="A27" s="50">
        <v>5</v>
      </c>
      <c r="B27" s="51" t="s">
        <v>133</v>
      </c>
      <c r="C27" s="52">
        <v>2500701686</v>
      </c>
      <c r="D27" s="53"/>
      <c r="E27" s="54"/>
      <c r="F27" s="55"/>
      <c r="G27" s="53"/>
      <c r="H27" s="54"/>
      <c r="I27" s="55"/>
      <c r="J27" s="53"/>
      <c r="K27" s="54"/>
      <c r="L27" s="55"/>
      <c r="M27" s="53"/>
      <c r="N27" s="56"/>
      <c r="O27" s="55"/>
      <c r="P27" s="53"/>
      <c r="Q27" s="54"/>
      <c r="R27" s="55"/>
      <c r="S27" s="52">
        <f t="shared" si="0"/>
        <v>0</v>
      </c>
      <c r="T27" s="57" t="s">
        <v>22</v>
      </c>
    </row>
    <row r="28" spans="1:20" ht="18">
      <c r="A28" s="26">
        <v>9</v>
      </c>
      <c r="B28" s="27" t="s">
        <v>52</v>
      </c>
      <c r="C28" s="28">
        <v>2500700387</v>
      </c>
      <c r="D28" s="29">
        <v>2</v>
      </c>
      <c r="E28" s="30"/>
      <c r="F28" s="31"/>
      <c r="G28" s="29"/>
      <c r="H28" s="30"/>
      <c r="I28" s="31"/>
      <c r="J28" s="29"/>
      <c r="K28" s="30"/>
      <c r="L28" s="31"/>
      <c r="M28" s="29"/>
      <c r="N28" s="32"/>
      <c r="O28" s="31"/>
      <c r="P28" s="29"/>
      <c r="Q28" s="30"/>
      <c r="R28" s="31"/>
      <c r="S28" s="28">
        <f t="shared" si="0"/>
        <v>2</v>
      </c>
      <c r="T28" s="33" t="s">
        <v>22</v>
      </c>
    </row>
    <row r="29" spans="1:20" ht="18" hidden="1">
      <c r="A29" s="42">
        <v>7</v>
      </c>
      <c r="B29" s="43" t="s">
        <v>163</v>
      </c>
      <c r="C29" s="44">
        <v>2500701674</v>
      </c>
      <c r="D29" s="45"/>
      <c r="E29" s="46"/>
      <c r="F29" s="47"/>
      <c r="G29" s="45"/>
      <c r="H29" s="46"/>
      <c r="I29" s="47"/>
      <c r="J29" s="45"/>
      <c r="K29" s="46"/>
      <c r="L29" s="47"/>
      <c r="M29" s="45"/>
      <c r="N29" s="48"/>
      <c r="O29" s="47"/>
      <c r="P29" s="45"/>
      <c r="Q29" s="46"/>
      <c r="R29" s="47"/>
      <c r="S29" s="44">
        <f t="shared" si="0"/>
        <v>0</v>
      </c>
      <c r="T29" s="49" t="s">
        <v>22</v>
      </c>
    </row>
    <row r="30" spans="1:20" ht="18.75" thickBot="1">
      <c r="A30" s="42">
        <v>10</v>
      </c>
      <c r="B30" s="43" t="s">
        <v>70</v>
      </c>
      <c r="C30" s="44">
        <v>2500700412</v>
      </c>
      <c r="D30" s="45"/>
      <c r="E30" s="46"/>
      <c r="F30" s="47"/>
      <c r="G30" s="45">
        <v>2</v>
      </c>
      <c r="H30" s="46"/>
      <c r="I30" s="47"/>
      <c r="J30" s="45"/>
      <c r="K30" s="46"/>
      <c r="L30" s="47"/>
      <c r="M30" s="45"/>
      <c r="N30" s="48"/>
      <c r="O30" s="47"/>
      <c r="P30" s="45"/>
      <c r="Q30" s="46"/>
      <c r="R30" s="47"/>
      <c r="S30" s="44">
        <f t="shared" si="0"/>
        <v>2</v>
      </c>
      <c r="T30" s="49" t="s">
        <v>22</v>
      </c>
    </row>
    <row r="31" spans="1:20" ht="18" hidden="1">
      <c r="A31" s="42">
        <v>17</v>
      </c>
      <c r="B31" s="43" t="s">
        <v>115</v>
      </c>
      <c r="C31" s="44">
        <v>2500700414</v>
      </c>
      <c r="D31" s="45"/>
      <c r="E31" s="46"/>
      <c r="F31" s="47"/>
      <c r="G31" s="45"/>
      <c r="H31" s="46"/>
      <c r="I31" s="47"/>
      <c r="J31" s="45"/>
      <c r="K31" s="46"/>
      <c r="L31" s="47"/>
      <c r="M31" s="45"/>
      <c r="N31" s="48"/>
      <c r="O31" s="47"/>
      <c r="P31" s="45"/>
      <c r="Q31" s="46"/>
      <c r="R31" s="47"/>
      <c r="S31" s="44">
        <f t="shared" si="0"/>
        <v>0</v>
      </c>
      <c r="T31" s="49" t="s">
        <v>22</v>
      </c>
    </row>
    <row r="32" spans="1:20" ht="18" hidden="1">
      <c r="A32" s="42">
        <v>9</v>
      </c>
      <c r="B32" s="43" t="s">
        <v>93</v>
      </c>
      <c r="C32" s="44">
        <v>2500700418</v>
      </c>
      <c r="D32" s="45"/>
      <c r="E32" s="46"/>
      <c r="F32" s="47"/>
      <c r="G32" s="45"/>
      <c r="H32" s="46"/>
      <c r="I32" s="47"/>
      <c r="J32" s="45"/>
      <c r="K32" s="46"/>
      <c r="L32" s="47"/>
      <c r="M32" s="45"/>
      <c r="N32" s="48"/>
      <c r="O32" s="47"/>
      <c r="P32" s="45"/>
      <c r="Q32" s="46"/>
      <c r="R32" s="47"/>
      <c r="S32" s="44">
        <f t="shared" si="0"/>
        <v>0</v>
      </c>
      <c r="T32" s="49" t="s">
        <v>22</v>
      </c>
    </row>
    <row r="33" spans="1:20" ht="18" hidden="1">
      <c r="A33" s="42">
        <v>10</v>
      </c>
      <c r="B33" s="43" t="s">
        <v>65</v>
      </c>
      <c r="C33" s="44">
        <v>2500700419</v>
      </c>
      <c r="D33" s="45"/>
      <c r="E33" s="46"/>
      <c r="F33" s="47"/>
      <c r="G33" s="45"/>
      <c r="H33" s="46"/>
      <c r="I33" s="47"/>
      <c r="J33" s="45"/>
      <c r="K33" s="46"/>
      <c r="L33" s="47"/>
      <c r="M33" s="45"/>
      <c r="N33" s="48"/>
      <c r="O33" s="47"/>
      <c r="P33" s="45"/>
      <c r="Q33" s="46"/>
      <c r="R33" s="47"/>
      <c r="S33" s="44">
        <f t="shared" si="0"/>
        <v>0</v>
      </c>
      <c r="T33" s="49" t="s">
        <v>22</v>
      </c>
    </row>
    <row r="34" spans="1:20" ht="18" hidden="1">
      <c r="A34" s="42">
        <v>11</v>
      </c>
      <c r="B34" s="43" t="s">
        <v>71</v>
      </c>
      <c r="C34" s="44">
        <v>2500700422</v>
      </c>
      <c r="D34" s="45"/>
      <c r="E34" s="46"/>
      <c r="F34" s="47"/>
      <c r="G34" s="45"/>
      <c r="H34" s="46"/>
      <c r="I34" s="47"/>
      <c r="J34" s="45"/>
      <c r="K34" s="46"/>
      <c r="L34" s="47"/>
      <c r="M34" s="45"/>
      <c r="N34" s="48"/>
      <c r="O34" s="47"/>
      <c r="P34" s="45"/>
      <c r="Q34" s="46"/>
      <c r="R34" s="47"/>
      <c r="S34" s="44">
        <f t="shared" si="0"/>
        <v>0</v>
      </c>
      <c r="T34" s="49" t="s">
        <v>22</v>
      </c>
    </row>
    <row r="35" spans="1:20" ht="18" hidden="1">
      <c r="A35" s="42">
        <v>10</v>
      </c>
      <c r="B35" s="43" t="s">
        <v>92</v>
      </c>
      <c r="C35" s="44">
        <v>2500700413</v>
      </c>
      <c r="D35" s="45"/>
      <c r="E35" s="46"/>
      <c r="F35" s="47"/>
      <c r="G35" s="45"/>
      <c r="H35" s="46"/>
      <c r="I35" s="47"/>
      <c r="J35" s="45"/>
      <c r="K35" s="46"/>
      <c r="L35" s="47"/>
      <c r="M35" s="45"/>
      <c r="N35" s="48"/>
      <c r="O35" s="47"/>
      <c r="P35" s="45"/>
      <c r="Q35" s="46"/>
      <c r="R35" s="47"/>
      <c r="S35" s="44">
        <f t="shared" si="0"/>
        <v>0</v>
      </c>
      <c r="T35" s="49" t="s">
        <v>22</v>
      </c>
    </row>
    <row r="36" spans="1:20" ht="18" hidden="1">
      <c r="A36" s="42">
        <v>11</v>
      </c>
      <c r="B36" s="43" t="s">
        <v>209</v>
      </c>
      <c r="C36" s="44">
        <v>2500700424</v>
      </c>
      <c r="D36" s="45"/>
      <c r="E36" s="46"/>
      <c r="F36" s="47"/>
      <c r="G36" s="45"/>
      <c r="H36" s="46"/>
      <c r="I36" s="47"/>
      <c r="J36" s="45"/>
      <c r="K36" s="46"/>
      <c r="L36" s="47"/>
      <c r="M36" s="45"/>
      <c r="N36" s="48"/>
      <c r="O36" s="47"/>
      <c r="P36" s="45"/>
      <c r="Q36" s="46"/>
      <c r="R36" s="47"/>
      <c r="S36" s="44">
        <f t="shared" si="0"/>
        <v>0</v>
      </c>
      <c r="T36" s="49" t="s">
        <v>22</v>
      </c>
    </row>
    <row r="37" spans="1:20" ht="18.75" hidden="1" thickBot="1">
      <c r="A37" s="50">
        <v>13</v>
      </c>
      <c r="B37" s="51" t="s">
        <v>127</v>
      </c>
      <c r="C37" s="52">
        <v>2500700426</v>
      </c>
      <c r="D37" s="53"/>
      <c r="E37" s="54"/>
      <c r="F37" s="55"/>
      <c r="G37" s="53"/>
      <c r="H37" s="54"/>
      <c r="I37" s="55"/>
      <c r="J37" s="53"/>
      <c r="K37" s="54"/>
      <c r="L37" s="55"/>
      <c r="M37" s="53"/>
      <c r="N37" s="56"/>
      <c r="O37" s="55"/>
      <c r="P37" s="53"/>
      <c r="Q37" s="54"/>
      <c r="R37" s="55"/>
      <c r="S37" s="52">
        <f t="shared" si="0"/>
        <v>0</v>
      </c>
      <c r="T37" s="57" t="s">
        <v>22</v>
      </c>
    </row>
    <row r="38" spans="1:20" ht="18.75" hidden="1" thickBot="1">
      <c r="A38" s="18">
        <v>5</v>
      </c>
      <c r="B38" s="19" t="s">
        <v>219</v>
      </c>
      <c r="C38" s="20">
        <v>2500700428</v>
      </c>
      <c r="D38" s="21"/>
      <c r="E38" s="22"/>
      <c r="F38" s="23"/>
      <c r="G38" s="21"/>
      <c r="H38" s="22"/>
      <c r="I38" s="23"/>
      <c r="J38" s="21"/>
      <c r="K38" s="22"/>
      <c r="L38" s="23"/>
      <c r="M38" s="21"/>
      <c r="N38" s="24"/>
      <c r="O38" s="23"/>
      <c r="P38" s="21"/>
      <c r="Q38" s="22"/>
      <c r="R38" s="23"/>
      <c r="S38" s="20">
        <f t="shared" si="0"/>
        <v>0</v>
      </c>
      <c r="T38" s="25" t="s">
        <v>22</v>
      </c>
    </row>
    <row r="39" spans="1:20" ht="18.75" thickBot="1">
      <c r="A39" s="18">
        <v>11</v>
      </c>
      <c r="B39" s="19" t="s">
        <v>26</v>
      </c>
      <c r="C39" s="20">
        <v>2500700483</v>
      </c>
      <c r="D39" s="21">
        <v>15</v>
      </c>
      <c r="E39" s="22">
        <v>23</v>
      </c>
      <c r="F39" s="23"/>
      <c r="G39" s="21">
        <v>8</v>
      </c>
      <c r="H39" s="22">
        <v>10</v>
      </c>
      <c r="I39" s="23"/>
      <c r="J39" s="21"/>
      <c r="K39" s="22"/>
      <c r="L39" s="23"/>
      <c r="M39" s="21"/>
      <c r="N39" s="24"/>
      <c r="O39" s="23"/>
      <c r="P39" s="21"/>
      <c r="Q39" s="22"/>
      <c r="R39" s="23"/>
      <c r="S39" s="20">
        <f t="shared" si="0"/>
        <v>56</v>
      </c>
      <c r="T39" s="25" t="s">
        <v>22</v>
      </c>
    </row>
    <row r="40" spans="1:20" ht="18" hidden="1">
      <c r="A40" s="58">
        <v>7</v>
      </c>
      <c r="B40" s="117" t="s">
        <v>158</v>
      </c>
      <c r="C40" s="59">
        <v>2500700492</v>
      </c>
      <c r="D40" s="60"/>
      <c r="E40" s="61"/>
      <c r="F40" s="62"/>
      <c r="G40" s="60"/>
      <c r="H40" s="61"/>
      <c r="I40" s="62"/>
      <c r="J40" s="60"/>
      <c r="K40" s="61"/>
      <c r="L40" s="62"/>
      <c r="M40" s="60"/>
      <c r="N40" s="63"/>
      <c r="O40" s="62"/>
      <c r="P40" s="60"/>
      <c r="Q40" s="61"/>
      <c r="R40" s="62"/>
      <c r="S40" s="59">
        <f t="shared" si="0"/>
        <v>0</v>
      </c>
      <c r="T40" s="118" t="s">
        <v>22</v>
      </c>
    </row>
    <row r="41" spans="1:20" ht="18" hidden="1">
      <c r="A41" s="58">
        <v>20</v>
      </c>
      <c r="B41" s="43" t="s">
        <v>191</v>
      </c>
      <c r="C41" s="59">
        <v>2500700512</v>
      </c>
      <c r="D41" s="60"/>
      <c r="E41" s="61"/>
      <c r="F41" s="62"/>
      <c r="G41" s="60"/>
      <c r="H41" s="61"/>
      <c r="I41" s="62"/>
      <c r="J41" s="60"/>
      <c r="K41" s="61"/>
      <c r="L41" s="62"/>
      <c r="M41" s="60"/>
      <c r="N41" s="63"/>
      <c r="O41" s="62"/>
      <c r="P41" s="60"/>
      <c r="Q41" s="61"/>
      <c r="R41" s="62"/>
      <c r="S41" s="44">
        <f t="shared" si="0"/>
        <v>0</v>
      </c>
      <c r="T41" s="49" t="s">
        <v>22</v>
      </c>
    </row>
    <row r="42" spans="1:20" ht="18" hidden="1">
      <c r="A42" s="58">
        <v>20</v>
      </c>
      <c r="B42" s="43" t="s">
        <v>159</v>
      </c>
      <c r="C42" s="59">
        <v>2500700540</v>
      </c>
      <c r="D42" s="60"/>
      <c r="E42" s="61"/>
      <c r="F42" s="62"/>
      <c r="G42" s="60"/>
      <c r="H42" s="61"/>
      <c r="I42" s="62"/>
      <c r="J42" s="60"/>
      <c r="K42" s="61"/>
      <c r="L42" s="62"/>
      <c r="M42" s="60"/>
      <c r="N42" s="63"/>
      <c r="O42" s="62"/>
      <c r="P42" s="60"/>
      <c r="Q42" s="61"/>
      <c r="R42" s="62"/>
      <c r="S42" s="44">
        <f t="shared" si="0"/>
        <v>0</v>
      </c>
      <c r="T42" s="49" t="s">
        <v>22</v>
      </c>
    </row>
    <row r="43" spans="1:20" ht="18" hidden="1">
      <c r="A43" s="42">
        <v>21</v>
      </c>
      <c r="B43" s="43" t="s">
        <v>129</v>
      </c>
      <c r="C43" s="44">
        <v>2500700563</v>
      </c>
      <c r="D43" s="45"/>
      <c r="E43" s="46"/>
      <c r="F43" s="47"/>
      <c r="G43" s="45"/>
      <c r="H43" s="46"/>
      <c r="I43" s="47"/>
      <c r="J43" s="45"/>
      <c r="K43" s="46"/>
      <c r="L43" s="47"/>
      <c r="M43" s="45"/>
      <c r="N43" s="48"/>
      <c r="O43" s="47"/>
      <c r="P43" s="45"/>
      <c r="Q43" s="46"/>
      <c r="R43" s="47"/>
      <c r="S43" s="44">
        <f t="shared" si="0"/>
        <v>0</v>
      </c>
      <c r="T43" s="49" t="s">
        <v>22</v>
      </c>
    </row>
    <row r="44" spans="1:20" s="83" customFormat="1" ht="18" hidden="1">
      <c r="A44" s="50">
        <v>18</v>
      </c>
      <c r="B44" s="43" t="s">
        <v>243</v>
      </c>
      <c r="C44" s="52">
        <v>2500700574</v>
      </c>
      <c r="D44" s="53"/>
      <c r="E44" s="54"/>
      <c r="F44" s="55"/>
      <c r="G44" s="53"/>
      <c r="H44" s="54"/>
      <c r="I44" s="55"/>
      <c r="J44" s="53"/>
      <c r="K44" s="54"/>
      <c r="L44" s="55"/>
      <c r="M44" s="53"/>
      <c r="N44" s="56"/>
      <c r="O44" s="55"/>
      <c r="P44" s="53"/>
      <c r="Q44" s="54"/>
      <c r="R44" s="55"/>
      <c r="S44" s="44">
        <f>SUM(D44:R44)</f>
        <v>0</v>
      </c>
      <c r="T44" s="49" t="s">
        <v>22</v>
      </c>
    </row>
    <row r="45" spans="1:20" ht="18" hidden="1">
      <c r="A45" s="50">
        <v>18</v>
      </c>
      <c r="B45" s="43" t="s">
        <v>174</v>
      </c>
      <c r="C45" s="52">
        <v>2500700602</v>
      </c>
      <c r="D45" s="53"/>
      <c r="E45" s="54"/>
      <c r="F45" s="55"/>
      <c r="G45" s="53"/>
      <c r="H45" s="54"/>
      <c r="I45" s="55"/>
      <c r="J45" s="53"/>
      <c r="K45" s="54"/>
      <c r="L45" s="55"/>
      <c r="M45" s="53"/>
      <c r="N45" s="56"/>
      <c r="O45" s="55"/>
      <c r="P45" s="53"/>
      <c r="Q45" s="54"/>
      <c r="R45" s="55"/>
      <c r="S45" s="44">
        <f t="shared" si="0"/>
        <v>0</v>
      </c>
      <c r="T45" s="49" t="s">
        <v>22</v>
      </c>
    </row>
    <row r="46" spans="1:20" s="83" customFormat="1" ht="18" hidden="1">
      <c r="A46" s="42">
        <v>14</v>
      </c>
      <c r="B46" s="43" t="s">
        <v>62</v>
      </c>
      <c r="C46" s="44">
        <v>2500700615</v>
      </c>
      <c r="D46" s="45"/>
      <c r="E46" s="46"/>
      <c r="F46" s="47"/>
      <c r="G46" s="45"/>
      <c r="H46" s="46"/>
      <c r="I46" s="47"/>
      <c r="J46" s="45"/>
      <c r="K46" s="46"/>
      <c r="L46" s="47"/>
      <c r="M46" s="45"/>
      <c r="N46" s="48"/>
      <c r="O46" s="47"/>
      <c r="P46" s="45"/>
      <c r="Q46" s="46"/>
      <c r="R46" s="47"/>
      <c r="S46" s="44">
        <f>SUM(D46:R46)</f>
        <v>0</v>
      </c>
      <c r="T46" s="49" t="s">
        <v>22</v>
      </c>
    </row>
    <row r="47" spans="1:20" ht="18.75" thickBot="1">
      <c r="A47" s="64">
        <v>12</v>
      </c>
      <c r="B47" s="88" t="s">
        <v>374</v>
      </c>
      <c r="C47" s="65">
        <v>2500701704</v>
      </c>
      <c r="D47" s="66"/>
      <c r="E47" s="67"/>
      <c r="F47" s="68"/>
      <c r="G47" s="66"/>
      <c r="H47" s="67">
        <v>8</v>
      </c>
      <c r="I47" s="68"/>
      <c r="J47" s="66"/>
      <c r="K47" s="67"/>
      <c r="L47" s="68"/>
      <c r="M47" s="66"/>
      <c r="N47" s="69"/>
      <c r="O47" s="68"/>
      <c r="P47" s="66"/>
      <c r="Q47" s="67"/>
      <c r="R47" s="68"/>
      <c r="S47" s="65">
        <f t="shared" si="0"/>
        <v>8</v>
      </c>
      <c r="T47" s="70" t="s">
        <v>22</v>
      </c>
    </row>
    <row r="48" spans="1:20" ht="18.75" thickBot="1">
      <c r="A48" s="18">
        <v>13</v>
      </c>
      <c r="B48" s="19" t="s">
        <v>125</v>
      </c>
      <c r="C48" s="20">
        <v>2500700110</v>
      </c>
      <c r="D48" s="21"/>
      <c r="E48" s="22"/>
      <c r="F48" s="23"/>
      <c r="G48" s="21"/>
      <c r="H48" s="22">
        <v>1</v>
      </c>
      <c r="I48" s="23"/>
      <c r="J48" s="21"/>
      <c r="K48" s="22"/>
      <c r="L48" s="23"/>
      <c r="M48" s="21"/>
      <c r="N48" s="24"/>
      <c r="O48" s="23"/>
      <c r="P48" s="21"/>
      <c r="Q48" s="22"/>
      <c r="R48" s="23"/>
      <c r="S48" s="20">
        <f t="shared" si="0"/>
        <v>1</v>
      </c>
      <c r="T48" s="25" t="s">
        <v>27</v>
      </c>
    </row>
    <row r="49" spans="1:20" ht="18.75" customHeight="1" hidden="1" thickBot="1">
      <c r="A49" s="18">
        <v>13</v>
      </c>
      <c r="B49" s="89" t="s">
        <v>85</v>
      </c>
      <c r="C49" s="20">
        <v>2500700281</v>
      </c>
      <c r="D49" s="90"/>
      <c r="E49" s="22"/>
      <c r="F49" s="23"/>
      <c r="G49" s="21"/>
      <c r="H49" s="22"/>
      <c r="I49" s="23"/>
      <c r="J49" s="21"/>
      <c r="K49" s="22"/>
      <c r="L49" s="23"/>
      <c r="M49" s="21"/>
      <c r="N49" s="24"/>
      <c r="O49" s="23"/>
      <c r="P49" s="90"/>
      <c r="Q49" s="22"/>
      <c r="R49" s="23"/>
      <c r="S49" s="20">
        <f t="shared" si="0"/>
        <v>0</v>
      </c>
      <c r="T49" s="25" t="s">
        <v>27</v>
      </c>
    </row>
    <row r="50" spans="1:20" ht="18.75" thickBot="1">
      <c r="A50" s="18">
        <v>14</v>
      </c>
      <c r="B50" s="89" t="s">
        <v>28</v>
      </c>
      <c r="C50" s="20">
        <v>2500700360</v>
      </c>
      <c r="D50" s="90"/>
      <c r="E50" s="22"/>
      <c r="F50" s="23"/>
      <c r="G50" s="21">
        <v>1</v>
      </c>
      <c r="H50" s="22"/>
      <c r="I50" s="23"/>
      <c r="J50" s="21"/>
      <c r="K50" s="22"/>
      <c r="L50" s="23"/>
      <c r="M50" s="21"/>
      <c r="N50" s="24"/>
      <c r="O50" s="23"/>
      <c r="P50" s="90"/>
      <c r="Q50" s="22"/>
      <c r="R50" s="23"/>
      <c r="S50" s="20">
        <f t="shared" si="0"/>
        <v>1</v>
      </c>
      <c r="T50" s="25" t="s">
        <v>27</v>
      </c>
    </row>
    <row r="51" spans="1:20" ht="18.75" thickBot="1">
      <c r="A51" s="18">
        <v>15</v>
      </c>
      <c r="B51" s="19" t="s">
        <v>29</v>
      </c>
      <c r="C51" s="20">
        <v>2500700429</v>
      </c>
      <c r="D51" s="21">
        <v>12</v>
      </c>
      <c r="E51" s="22"/>
      <c r="F51" s="23"/>
      <c r="G51" s="21">
        <v>18</v>
      </c>
      <c r="H51" s="22"/>
      <c r="I51" s="23"/>
      <c r="J51" s="21"/>
      <c r="K51" s="22"/>
      <c r="L51" s="23"/>
      <c r="M51" s="21"/>
      <c r="N51" s="24"/>
      <c r="O51" s="23"/>
      <c r="P51" s="21"/>
      <c r="Q51" s="22"/>
      <c r="R51" s="23"/>
      <c r="S51" s="20">
        <f t="shared" si="0"/>
        <v>30</v>
      </c>
      <c r="T51" s="25" t="s">
        <v>27</v>
      </c>
    </row>
    <row r="52" spans="1:20" ht="18">
      <c r="A52" s="26">
        <v>16</v>
      </c>
      <c r="B52" s="27" t="s">
        <v>143</v>
      </c>
      <c r="C52" s="28">
        <v>2500700458</v>
      </c>
      <c r="D52" s="29"/>
      <c r="E52" s="30"/>
      <c r="F52" s="31"/>
      <c r="G52" s="29"/>
      <c r="H52" s="30">
        <v>8</v>
      </c>
      <c r="I52" s="31"/>
      <c r="J52" s="29"/>
      <c r="K52" s="30"/>
      <c r="L52" s="31"/>
      <c r="M52" s="29"/>
      <c r="N52" s="32"/>
      <c r="O52" s="31"/>
      <c r="P52" s="29"/>
      <c r="Q52" s="30"/>
      <c r="R52" s="31"/>
      <c r="S52" s="28">
        <f t="shared" si="0"/>
        <v>8</v>
      </c>
      <c r="T52" s="33" t="s">
        <v>27</v>
      </c>
    </row>
    <row r="53" spans="1:20" ht="18.75" thickBot="1">
      <c r="A53" s="34">
        <v>17</v>
      </c>
      <c r="B53" s="35" t="s">
        <v>128</v>
      </c>
      <c r="C53" s="36">
        <v>2500700473</v>
      </c>
      <c r="D53" s="37"/>
      <c r="E53" s="38"/>
      <c r="F53" s="39"/>
      <c r="G53" s="37"/>
      <c r="H53" s="38">
        <v>1</v>
      </c>
      <c r="I53" s="39"/>
      <c r="J53" s="37"/>
      <c r="K53" s="38"/>
      <c r="L53" s="39"/>
      <c r="M53" s="37"/>
      <c r="N53" s="40"/>
      <c r="O53" s="39"/>
      <c r="P53" s="37"/>
      <c r="Q53" s="38"/>
      <c r="R53" s="39"/>
      <c r="S53" s="36">
        <f t="shared" si="0"/>
        <v>1</v>
      </c>
      <c r="T53" s="41" t="s">
        <v>27</v>
      </c>
    </row>
    <row r="54" spans="1:20" ht="18.75" hidden="1" thickBot="1">
      <c r="A54" s="64">
        <v>23</v>
      </c>
      <c r="B54" s="88" t="s">
        <v>206</v>
      </c>
      <c r="C54" s="65">
        <v>2500701697</v>
      </c>
      <c r="D54" s="66"/>
      <c r="E54" s="67"/>
      <c r="F54" s="68"/>
      <c r="G54" s="66"/>
      <c r="H54" s="67"/>
      <c r="I54" s="68"/>
      <c r="J54" s="66"/>
      <c r="K54" s="67"/>
      <c r="L54" s="68"/>
      <c r="M54" s="66"/>
      <c r="N54" s="69"/>
      <c r="O54" s="68"/>
      <c r="P54" s="66"/>
      <c r="Q54" s="67"/>
      <c r="R54" s="68"/>
      <c r="S54" s="65">
        <f t="shared" si="0"/>
        <v>0</v>
      </c>
      <c r="T54" s="70" t="s">
        <v>27</v>
      </c>
    </row>
    <row r="55" spans="1:20" ht="18.75" hidden="1" thickBot="1">
      <c r="A55" s="18">
        <v>22</v>
      </c>
      <c r="B55" s="19" t="s">
        <v>119</v>
      </c>
      <c r="C55" s="20">
        <v>2500700743</v>
      </c>
      <c r="D55" s="21"/>
      <c r="E55" s="22"/>
      <c r="F55" s="23"/>
      <c r="G55" s="21"/>
      <c r="H55" s="22"/>
      <c r="I55" s="23"/>
      <c r="J55" s="21"/>
      <c r="K55" s="22"/>
      <c r="L55" s="23"/>
      <c r="M55" s="21"/>
      <c r="N55" s="24"/>
      <c r="O55" s="23"/>
      <c r="P55" s="21"/>
      <c r="Q55" s="22"/>
      <c r="R55" s="23"/>
      <c r="S55" s="20">
        <f t="shared" si="0"/>
        <v>0</v>
      </c>
      <c r="T55" s="25" t="s">
        <v>27</v>
      </c>
    </row>
    <row r="56" spans="1:20" ht="18" hidden="1">
      <c r="A56" s="58">
        <v>23</v>
      </c>
      <c r="B56" s="117" t="s">
        <v>182</v>
      </c>
      <c r="C56" s="59">
        <v>2500700751</v>
      </c>
      <c r="D56" s="60"/>
      <c r="E56" s="61"/>
      <c r="F56" s="62"/>
      <c r="G56" s="60"/>
      <c r="H56" s="61"/>
      <c r="I56" s="62"/>
      <c r="J56" s="60"/>
      <c r="K56" s="61"/>
      <c r="L56" s="62"/>
      <c r="M56" s="60"/>
      <c r="N56" s="63"/>
      <c r="O56" s="62"/>
      <c r="P56" s="60"/>
      <c r="Q56" s="61"/>
      <c r="R56" s="62"/>
      <c r="S56" s="59">
        <f t="shared" si="0"/>
        <v>0</v>
      </c>
      <c r="T56" s="118" t="s">
        <v>27</v>
      </c>
    </row>
    <row r="57" spans="1:20" ht="18" hidden="1">
      <c r="A57" s="42">
        <v>16</v>
      </c>
      <c r="B57" s="43" t="s">
        <v>195</v>
      </c>
      <c r="C57" s="44">
        <v>2500700754</v>
      </c>
      <c r="D57" s="45"/>
      <c r="E57" s="46"/>
      <c r="F57" s="47"/>
      <c r="G57" s="45"/>
      <c r="H57" s="46"/>
      <c r="I57" s="47"/>
      <c r="J57" s="45"/>
      <c r="K57" s="46"/>
      <c r="L57" s="47"/>
      <c r="M57" s="45"/>
      <c r="N57" s="48"/>
      <c r="O57" s="47"/>
      <c r="P57" s="45"/>
      <c r="Q57" s="46"/>
      <c r="R57" s="47"/>
      <c r="S57" s="44">
        <f t="shared" si="0"/>
        <v>0</v>
      </c>
      <c r="T57" s="49" t="s">
        <v>27</v>
      </c>
    </row>
    <row r="58" spans="1:20" ht="18" hidden="1">
      <c r="A58" s="42">
        <v>16</v>
      </c>
      <c r="B58" s="43" t="s">
        <v>120</v>
      </c>
      <c r="C58" s="44">
        <v>2500700756</v>
      </c>
      <c r="D58" s="45"/>
      <c r="E58" s="46"/>
      <c r="F58" s="47"/>
      <c r="G58" s="45"/>
      <c r="H58" s="46"/>
      <c r="I58" s="47"/>
      <c r="J58" s="45"/>
      <c r="K58" s="46"/>
      <c r="L58" s="47"/>
      <c r="M58" s="45"/>
      <c r="N58" s="48"/>
      <c r="O58" s="47"/>
      <c r="P58" s="45"/>
      <c r="Q58" s="46"/>
      <c r="R58" s="47"/>
      <c r="S58" s="44">
        <f t="shared" si="0"/>
        <v>0</v>
      </c>
      <c r="T58" s="49" t="s">
        <v>27</v>
      </c>
    </row>
    <row r="59" spans="1:20" ht="18" hidden="1">
      <c r="A59" s="42">
        <v>18</v>
      </c>
      <c r="B59" s="43" t="s">
        <v>121</v>
      </c>
      <c r="C59" s="44">
        <v>2500700759</v>
      </c>
      <c r="D59" s="45"/>
      <c r="E59" s="46"/>
      <c r="F59" s="47"/>
      <c r="G59" s="45"/>
      <c r="H59" s="46"/>
      <c r="I59" s="47"/>
      <c r="J59" s="45"/>
      <c r="K59" s="46"/>
      <c r="L59" s="47"/>
      <c r="M59" s="45"/>
      <c r="N59" s="48"/>
      <c r="O59" s="47"/>
      <c r="P59" s="45"/>
      <c r="Q59" s="46"/>
      <c r="R59" s="47"/>
      <c r="S59" s="44">
        <f t="shared" si="0"/>
        <v>0</v>
      </c>
      <c r="T59" s="49" t="s">
        <v>27</v>
      </c>
    </row>
    <row r="60" spans="1:20" s="83" customFormat="1" ht="18" hidden="1">
      <c r="A60" s="42">
        <v>17</v>
      </c>
      <c r="B60" s="43" t="s">
        <v>255</v>
      </c>
      <c r="C60" s="44">
        <v>2500700762</v>
      </c>
      <c r="D60" s="45"/>
      <c r="E60" s="46"/>
      <c r="F60" s="47"/>
      <c r="G60" s="45"/>
      <c r="H60" s="46"/>
      <c r="I60" s="47"/>
      <c r="J60" s="45"/>
      <c r="K60" s="46"/>
      <c r="L60" s="47"/>
      <c r="M60" s="45"/>
      <c r="N60" s="48"/>
      <c r="O60" s="47"/>
      <c r="P60" s="45"/>
      <c r="Q60" s="46"/>
      <c r="R60" s="47"/>
      <c r="S60" s="44">
        <f>SUM(D60:R60)</f>
        <v>0</v>
      </c>
      <c r="T60" s="49" t="s">
        <v>27</v>
      </c>
    </row>
    <row r="61" spans="1:20" ht="18" hidden="1">
      <c r="A61" s="42">
        <v>18</v>
      </c>
      <c r="B61" s="43" t="s">
        <v>122</v>
      </c>
      <c r="C61" s="44">
        <v>2500700765</v>
      </c>
      <c r="D61" s="45"/>
      <c r="E61" s="46"/>
      <c r="F61" s="47"/>
      <c r="G61" s="45"/>
      <c r="H61" s="46"/>
      <c r="I61" s="47"/>
      <c r="J61" s="45"/>
      <c r="K61" s="46"/>
      <c r="L61" s="47"/>
      <c r="M61" s="45"/>
      <c r="N61" s="48"/>
      <c r="O61" s="47"/>
      <c r="P61" s="45"/>
      <c r="Q61" s="46"/>
      <c r="R61" s="47"/>
      <c r="S61" s="44">
        <f t="shared" si="0"/>
        <v>0</v>
      </c>
      <c r="T61" s="49" t="s">
        <v>27</v>
      </c>
    </row>
    <row r="62" spans="1:20" ht="18.75" hidden="1" thickBot="1">
      <c r="A62" s="34">
        <v>10</v>
      </c>
      <c r="B62" s="35" t="s">
        <v>100</v>
      </c>
      <c r="C62" s="36">
        <v>2500700767</v>
      </c>
      <c r="D62" s="37"/>
      <c r="E62" s="38"/>
      <c r="F62" s="39"/>
      <c r="G62" s="37"/>
      <c r="H62" s="38"/>
      <c r="I62" s="39"/>
      <c r="J62" s="37"/>
      <c r="K62" s="38"/>
      <c r="L62" s="39"/>
      <c r="M62" s="37"/>
      <c r="N62" s="40"/>
      <c r="O62" s="39"/>
      <c r="P62" s="37"/>
      <c r="Q62" s="38"/>
      <c r="R62" s="39"/>
      <c r="S62" s="36">
        <f t="shared" si="0"/>
        <v>0</v>
      </c>
      <c r="T62" s="41" t="s">
        <v>27</v>
      </c>
    </row>
    <row r="63" spans="1:20" s="92" customFormat="1" ht="18" hidden="1">
      <c r="A63" s="58">
        <v>31</v>
      </c>
      <c r="B63" s="117" t="s">
        <v>101</v>
      </c>
      <c r="C63" s="59">
        <v>2500700769</v>
      </c>
      <c r="D63" s="60"/>
      <c r="E63" s="61"/>
      <c r="F63" s="62"/>
      <c r="G63" s="60"/>
      <c r="H63" s="61"/>
      <c r="I63" s="62"/>
      <c r="J63" s="60"/>
      <c r="K63" s="61"/>
      <c r="L63" s="62"/>
      <c r="M63" s="60"/>
      <c r="N63" s="63"/>
      <c r="O63" s="62"/>
      <c r="P63" s="60"/>
      <c r="Q63" s="61"/>
      <c r="R63" s="62"/>
      <c r="S63" s="59">
        <f t="shared" si="0"/>
        <v>0</v>
      </c>
      <c r="T63" s="118" t="s">
        <v>27</v>
      </c>
    </row>
    <row r="64" spans="1:20" s="92" customFormat="1" ht="18.75" hidden="1" thickBot="1">
      <c r="A64" s="34">
        <v>20</v>
      </c>
      <c r="B64" s="35" t="s">
        <v>221</v>
      </c>
      <c r="C64" s="36">
        <v>2500700478</v>
      </c>
      <c r="D64" s="37"/>
      <c r="E64" s="38"/>
      <c r="F64" s="39"/>
      <c r="G64" s="37"/>
      <c r="H64" s="38"/>
      <c r="I64" s="39"/>
      <c r="J64" s="37"/>
      <c r="K64" s="38"/>
      <c r="L64" s="39"/>
      <c r="M64" s="37"/>
      <c r="N64" s="40"/>
      <c r="O64" s="39"/>
      <c r="P64" s="37"/>
      <c r="Q64" s="38"/>
      <c r="R64" s="39"/>
      <c r="S64" s="36">
        <f t="shared" si="0"/>
        <v>0</v>
      </c>
      <c r="T64" s="41" t="s">
        <v>27</v>
      </c>
    </row>
    <row r="65" spans="1:20" s="101" customFormat="1" ht="18.75" hidden="1" thickBot="1">
      <c r="A65" s="64">
        <v>32</v>
      </c>
      <c r="B65" s="88" t="s">
        <v>124</v>
      </c>
      <c r="C65" s="65">
        <v>2500701678</v>
      </c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9"/>
      <c r="O65" s="68"/>
      <c r="P65" s="66"/>
      <c r="Q65" s="67"/>
      <c r="R65" s="68"/>
      <c r="S65" s="65">
        <f t="shared" si="0"/>
        <v>0</v>
      </c>
      <c r="T65" s="70" t="s">
        <v>27</v>
      </c>
    </row>
    <row r="66" spans="1:20" ht="18.75" hidden="1" thickBot="1">
      <c r="A66" s="107">
        <v>18</v>
      </c>
      <c r="B66" s="108" t="s">
        <v>102</v>
      </c>
      <c r="C66" s="109">
        <v>2500700772</v>
      </c>
      <c r="D66" s="110"/>
      <c r="E66" s="111"/>
      <c r="F66" s="112"/>
      <c r="G66" s="110"/>
      <c r="H66" s="111"/>
      <c r="I66" s="112"/>
      <c r="J66" s="110"/>
      <c r="K66" s="111"/>
      <c r="L66" s="112"/>
      <c r="M66" s="110"/>
      <c r="N66" s="113"/>
      <c r="O66" s="112"/>
      <c r="P66" s="110"/>
      <c r="Q66" s="111"/>
      <c r="R66" s="112"/>
      <c r="S66" s="109">
        <f t="shared" si="0"/>
        <v>0</v>
      </c>
      <c r="T66" s="114" t="s">
        <v>27</v>
      </c>
    </row>
    <row r="67" spans="1:20" ht="18" hidden="1">
      <c r="A67" s="26">
        <v>19</v>
      </c>
      <c r="B67" s="27" t="s">
        <v>30</v>
      </c>
      <c r="C67" s="28">
        <v>2500700780</v>
      </c>
      <c r="D67" s="29"/>
      <c r="E67" s="30"/>
      <c r="F67" s="31"/>
      <c r="G67" s="29"/>
      <c r="H67" s="30"/>
      <c r="I67" s="31"/>
      <c r="J67" s="29"/>
      <c r="K67" s="30"/>
      <c r="L67" s="31"/>
      <c r="M67" s="29"/>
      <c r="N67" s="32"/>
      <c r="O67" s="31"/>
      <c r="P67" s="29"/>
      <c r="Q67" s="30"/>
      <c r="R67" s="31"/>
      <c r="S67" s="28">
        <f t="shared" si="0"/>
        <v>0</v>
      </c>
      <c r="T67" s="33" t="s">
        <v>27</v>
      </c>
    </row>
    <row r="68" spans="1:20" ht="18">
      <c r="A68" s="42">
        <v>18</v>
      </c>
      <c r="B68" s="43" t="s">
        <v>147</v>
      </c>
      <c r="C68" s="44">
        <v>2500700782</v>
      </c>
      <c r="D68" s="45"/>
      <c r="E68" s="46"/>
      <c r="F68" s="47"/>
      <c r="G68" s="45"/>
      <c r="H68" s="46">
        <v>4</v>
      </c>
      <c r="I68" s="47"/>
      <c r="J68" s="45"/>
      <c r="K68" s="46"/>
      <c r="L68" s="47"/>
      <c r="M68" s="45"/>
      <c r="N68" s="48"/>
      <c r="O68" s="47"/>
      <c r="P68" s="45"/>
      <c r="Q68" s="46"/>
      <c r="R68" s="47"/>
      <c r="S68" s="44">
        <f t="shared" si="0"/>
        <v>4</v>
      </c>
      <c r="T68" s="49" t="s">
        <v>27</v>
      </c>
    </row>
    <row r="69" spans="1:20" ht="18" hidden="1">
      <c r="A69" s="42">
        <v>25</v>
      </c>
      <c r="B69" s="43" t="s">
        <v>171</v>
      </c>
      <c r="C69" s="44">
        <v>2500700784</v>
      </c>
      <c r="D69" s="45"/>
      <c r="E69" s="46"/>
      <c r="F69" s="47"/>
      <c r="G69" s="45"/>
      <c r="H69" s="46"/>
      <c r="I69" s="47"/>
      <c r="J69" s="45"/>
      <c r="K69" s="46"/>
      <c r="L69" s="47"/>
      <c r="M69" s="45"/>
      <c r="N69" s="48"/>
      <c r="O69" s="47"/>
      <c r="P69" s="45"/>
      <c r="Q69" s="46"/>
      <c r="R69" s="47"/>
      <c r="S69" s="44">
        <f t="shared" si="0"/>
        <v>0</v>
      </c>
      <c r="T69" s="49" t="s">
        <v>27</v>
      </c>
    </row>
    <row r="70" spans="1:20" ht="18" hidden="1">
      <c r="A70" s="42">
        <v>28</v>
      </c>
      <c r="B70" s="43" t="s">
        <v>148</v>
      </c>
      <c r="C70" s="44">
        <v>2500700786</v>
      </c>
      <c r="D70" s="45"/>
      <c r="E70" s="46"/>
      <c r="F70" s="47"/>
      <c r="G70" s="45"/>
      <c r="H70" s="46"/>
      <c r="I70" s="47"/>
      <c r="J70" s="45"/>
      <c r="K70" s="46"/>
      <c r="L70" s="47"/>
      <c r="M70" s="45"/>
      <c r="N70" s="48"/>
      <c r="O70" s="47"/>
      <c r="P70" s="45"/>
      <c r="Q70" s="46"/>
      <c r="R70" s="47"/>
      <c r="S70" s="44">
        <f t="shared" si="0"/>
        <v>0</v>
      </c>
      <c r="T70" s="49" t="s">
        <v>27</v>
      </c>
    </row>
    <row r="71" spans="1:20" ht="18" hidden="1">
      <c r="A71" s="42">
        <v>11</v>
      </c>
      <c r="B71" s="43" t="s">
        <v>220</v>
      </c>
      <c r="C71" s="44">
        <v>2500700788</v>
      </c>
      <c r="D71" s="45"/>
      <c r="E71" s="46"/>
      <c r="F71" s="47"/>
      <c r="G71" s="45"/>
      <c r="H71" s="46"/>
      <c r="I71" s="47"/>
      <c r="J71" s="45"/>
      <c r="K71" s="46"/>
      <c r="L71" s="47"/>
      <c r="M71" s="45"/>
      <c r="N71" s="48"/>
      <c r="O71" s="47"/>
      <c r="P71" s="45"/>
      <c r="Q71" s="46"/>
      <c r="R71" s="47"/>
      <c r="S71" s="44">
        <f t="shared" si="0"/>
        <v>0</v>
      </c>
      <c r="T71" s="49" t="s">
        <v>27</v>
      </c>
    </row>
    <row r="72" spans="1:20" s="92" customFormat="1" ht="18" hidden="1">
      <c r="A72" s="42">
        <v>27</v>
      </c>
      <c r="B72" s="43" t="s">
        <v>139</v>
      </c>
      <c r="C72" s="44">
        <v>2500700791</v>
      </c>
      <c r="D72" s="45"/>
      <c r="E72" s="46"/>
      <c r="F72" s="47"/>
      <c r="G72" s="45"/>
      <c r="H72" s="46"/>
      <c r="I72" s="47"/>
      <c r="J72" s="45"/>
      <c r="K72" s="46"/>
      <c r="L72" s="47"/>
      <c r="M72" s="45"/>
      <c r="N72" s="48"/>
      <c r="O72" s="47"/>
      <c r="P72" s="45"/>
      <c r="Q72" s="46"/>
      <c r="R72" s="47"/>
      <c r="S72" s="44">
        <f t="shared" si="0"/>
        <v>0</v>
      </c>
      <c r="T72" s="49" t="s">
        <v>27</v>
      </c>
    </row>
    <row r="73" spans="1:20" s="92" customFormat="1" ht="18" hidden="1">
      <c r="A73" s="42">
        <v>34</v>
      </c>
      <c r="B73" s="43" t="s">
        <v>203</v>
      </c>
      <c r="C73" s="44">
        <v>2500700793</v>
      </c>
      <c r="D73" s="45"/>
      <c r="E73" s="46"/>
      <c r="F73" s="47"/>
      <c r="G73" s="45"/>
      <c r="H73" s="46"/>
      <c r="I73" s="47"/>
      <c r="J73" s="45"/>
      <c r="K73" s="46"/>
      <c r="L73" s="47"/>
      <c r="M73" s="45"/>
      <c r="N73" s="48"/>
      <c r="O73" s="47"/>
      <c r="P73" s="45"/>
      <c r="Q73" s="46"/>
      <c r="R73" s="47"/>
      <c r="S73" s="44">
        <f t="shared" si="0"/>
        <v>0</v>
      </c>
      <c r="T73" s="49" t="s">
        <v>27</v>
      </c>
    </row>
    <row r="74" spans="1:20" s="92" customFormat="1" ht="18" hidden="1">
      <c r="A74" s="42">
        <v>20</v>
      </c>
      <c r="B74" s="43" t="s">
        <v>79</v>
      </c>
      <c r="C74" s="44">
        <v>2500700795</v>
      </c>
      <c r="D74" s="45"/>
      <c r="E74" s="46"/>
      <c r="F74" s="47"/>
      <c r="G74" s="45"/>
      <c r="H74" s="46"/>
      <c r="I74" s="47"/>
      <c r="J74" s="45"/>
      <c r="K74" s="46"/>
      <c r="L74" s="47"/>
      <c r="M74" s="45"/>
      <c r="N74" s="48"/>
      <c r="O74" s="47"/>
      <c r="P74" s="45"/>
      <c r="Q74" s="46"/>
      <c r="R74" s="47"/>
      <c r="S74" s="44">
        <f t="shared" si="0"/>
        <v>0</v>
      </c>
      <c r="T74" s="49" t="s">
        <v>27</v>
      </c>
    </row>
    <row r="75" spans="1:20" ht="18.75" thickBot="1">
      <c r="A75" s="34">
        <v>19</v>
      </c>
      <c r="B75" s="35" t="s">
        <v>196</v>
      </c>
      <c r="C75" s="36">
        <v>2500700797</v>
      </c>
      <c r="D75" s="37">
        <v>2</v>
      </c>
      <c r="E75" s="38"/>
      <c r="F75" s="39"/>
      <c r="G75" s="37"/>
      <c r="H75" s="38"/>
      <c r="I75" s="39"/>
      <c r="J75" s="37"/>
      <c r="K75" s="38"/>
      <c r="L75" s="39"/>
      <c r="M75" s="37"/>
      <c r="N75" s="40"/>
      <c r="O75" s="39"/>
      <c r="P75" s="37"/>
      <c r="Q75" s="38"/>
      <c r="R75" s="39"/>
      <c r="S75" s="36">
        <f t="shared" si="0"/>
        <v>2</v>
      </c>
      <c r="T75" s="41" t="s">
        <v>27</v>
      </c>
    </row>
    <row r="76" spans="1:20" ht="18.75" hidden="1" thickBot="1">
      <c r="A76" s="18">
        <v>21</v>
      </c>
      <c r="B76" s="19" t="s">
        <v>212</v>
      </c>
      <c r="C76" s="20">
        <v>2500700479</v>
      </c>
      <c r="D76" s="21"/>
      <c r="E76" s="22"/>
      <c r="F76" s="23"/>
      <c r="G76" s="21"/>
      <c r="H76" s="22"/>
      <c r="I76" s="23"/>
      <c r="J76" s="21"/>
      <c r="K76" s="22"/>
      <c r="L76" s="23"/>
      <c r="M76" s="21"/>
      <c r="N76" s="24"/>
      <c r="O76" s="23"/>
      <c r="P76" s="21"/>
      <c r="Q76" s="22"/>
      <c r="R76" s="23"/>
      <c r="S76" s="20">
        <f t="shared" si="0"/>
        <v>0</v>
      </c>
      <c r="T76" s="25" t="s">
        <v>27</v>
      </c>
    </row>
    <row r="77" spans="1:20" ht="18.75" hidden="1" thickBot="1">
      <c r="A77" s="64">
        <v>32</v>
      </c>
      <c r="B77" s="88" t="s">
        <v>178</v>
      </c>
      <c r="C77" s="65">
        <v>2500701676</v>
      </c>
      <c r="D77" s="66"/>
      <c r="E77" s="67"/>
      <c r="F77" s="68"/>
      <c r="G77" s="66"/>
      <c r="H77" s="67"/>
      <c r="I77" s="68"/>
      <c r="J77" s="66"/>
      <c r="K77" s="67"/>
      <c r="L77" s="68"/>
      <c r="M77" s="66"/>
      <c r="N77" s="69"/>
      <c r="O77" s="68"/>
      <c r="P77" s="66"/>
      <c r="Q77" s="67"/>
      <c r="R77" s="68"/>
      <c r="S77" s="65">
        <f aca="true" t="shared" si="1" ref="S77:S141">SUM(D77:R77)</f>
        <v>0</v>
      </c>
      <c r="T77" s="70" t="s">
        <v>27</v>
      </c>
    </row>
    <row r="78" spans="1:20" ht="18">
      <c r="A78" s="26">
        <v>20</v>
      </c>
      <c r="B78" s="27" t="s">
        <v>103</v>
      </c>
      <c r="C78" s="28">
        <v>2500700799</v>
      </c>
      <c r="D78" s="29"/>
      <c r="E78" s="30">
        <v>4</v>
      </c>
      <c r="F78" s="31"/>
      <c r="G78" s="29"/>
      <c r="H78" s="30"/>
      <c r="I78" s="31"/>
      <c r="J78" s="29"/>
      <c r="K78" s="30"/>
      <c r="L78" s="31"/>
      <c r="M78" s="29"/>
      <c r="N78" s="32"/>
      <c r="O78" s="31"/>
      <c r="P78" s="29"/>
      <c r="Q78" s="30"/>
      <c r="R78" s="31"/>
      <c r="S78" s="28">
        <f t="shared" si="1"/>
        <v>4</v>
      </c>
      <c r="T78" s="33" t="s">
        <v>27</v>
      </c>
    </row>
    <row r="79" spans="1:20" ht="18">
      <c r="A79" s="42">
        <v>21</v>
      </c>
      <c r="B79" s="43" t="s">
        <v>152</v>
      </c>
      <c r="C79" s="44">
        <v>2500700808</v>
      </c>
      <c r="D79" s="45"/>
      <c r="E79" s="46"/>
      <c r="F79" s="47"/>
      <c r="G79" s="45"/>
      <c r="H79" s="46">
        <v>5</v>
      </c>
      <c r="I79" s="47"/>
      <c r="J79" s="45"/>
      <c r="K79" s="46"/>
      <c r="L79" s="47"/>
      <c r="M79" s="45"/>
      <c r="N79" s="48"/>
      <c r="O79" s="47"/>
      <c r="P79" s="45"/>
      <c r="Q79" s="46"/>
      <c r="R79" s="47"/>
      <c r="S79" s="44">
        <f t="shared" si="1"/>
        <v>5</v>
      </c>
      <c r="T79" s="49" t="s">
        <v>27</v>
      </c>
    </row>
    <row r="80" spans="1:20" ht="18" hidden="1">
      <c r="A80" s="42">
        <v>13</v>
      </c>
      <c r="B80" s="43" t="s">
        <v>183</v>
      </c>
      <c r="C80" s="44">
        <v>2500700810</v>
      </c>
      <c r="D80" s="45"/>
      <c r="E80" s="46"/>
      <c r="F80" s="47"/>
      <c r="G80" s="45"/>
      <c r="H80" s="46"/>
      <c r="I80" s="47"/>
      <c r="J80" s="45"/>
      <c r="K80" s="46"/>
      <c r="L80" s="47"/>
      <c r="M80" s="45"/>
      <c r="N80" s="48"/>
      <c r="O80" s="47"/>
      <c r="P80" s="45"/>
      <c r="Q80" s="46"/>
      <c r="R80" s="47"/>
      <c r="S80" s="44">
        <f t="shared" si="1"/>
        <v>0</v>
      </c>
      <c r="T80" s="49" t="s">
        <v>27</v>
      </c>
    </row>
    <row r="81" spans="1:20" ht="18.75" thickBot="1">
      <c r="A81" s="42">
        <v>22</v>
      </c>
      <c r="B81" s="43" t="s">
        <v>197</v>
      </c>
      <c r="C81" s="44">
        <v>2500700812</v>
      </c>
      <c r="D81" s="45"/>
      <c r="E81" s="46"/>
      <c r="F81" s="47"/>
      <c r="G81" s="45"/>
      <c r="H81" s="46">
        <v>2</v>
      </c>
      <c r="I81" s="47"/>
      <c r="J81" s="45"/>
      <c r="K81" s="46"/>
      <c r="L81" s="47"/>
      <c r="M81" s="45"/>
      <c r="N81" s="48"/>
      <c r="O81" s="47"/>
      <c r="P81" s="45"/>
      <c r="Q81" s="46"/>
      <c r="R81" s="47"/>
      <c r="S81" s="44">
        <f t="shared" si="1"/>
        <v>2</v>
      </c>
      <c r="T81" s="49" t="s">
        <v>27</v>
      </c>
    </row>
    <row r="82" spans="1:20" ht="18" hidden="1">
      <c r="A82" s="42">
        <v>31</v>
      </c>
      <c r="B82" s="43" t="s">
        <v>161</v>
      </c>
      <c r="C82" s="44">
        <v>2500700814</v>
      </c>
      <c r="D82" s="45"/>
      <c r="E82" s="46"/>
      <c r="F82" s="47"/>
      <c r="G82" s="45"/>
      <c r="H82" s="46"/>
      <c r="I82" s="47"/>
      <c r="J82" s="45"/>
      <c r="K82" s="46"/>
      <c r="L82" s="47"/>
      <c r="M82" s="45"/>
      <c r="N82" s="48"/>
      <c r="O82" s="47"/>
      <c r="P82" s="45"/>
      <c r="Q82" s="46"/>
      <c r="R82" s="47"/>
      <c r="S82" s="44">
        <f t="shared" si="1"/>
        <v>0</v>
      </c>
      <c r="T82" s="49" t="s">
        <v>27</v>
      </c>
    </row>
    <row r="83" spans="1:20" ht="18" hidden="1">
      <c r="A83" s="42">
        <v>15</v>
      </c>
      <c r="B83" s="43" t="s">
        <v>223</v>
      </c>
      <c r="C83" s="44">
        <v>250700816</v>
      </c>
      <c r="D83" s="45"/>
      <c r="E83" s="46"/>
      <c r="F83" s="47"/>
      <c r="G83" s="45"/>
      <c r="H83" s="46"/>
      <c r="I83" s="47"/>
      <c r="J83" s="45"/>
      <c r="K83" s="46"/>
      <c r="L83" s="47"/>
      <c r="M83" s="45"/>
      <c r="N83" s="48"/>
      <c r="O83" s="47"/>
      <c r="P83" s="45"/>
      <c r="Q83" s="46"/>
      <c r="R83" s="47"/>
      <c r="S83" s="44">
        <f t="shared" si="1"/>
        <v>0</v>
      </c>
      <c r="T83" s="49" t="s">
        <v>27</v>
      </c>
    </row>
    <row r="84" spans="1:20" ht="18" hidden="1">
      <c r="A84" s="42">
        <v>26</v>
      </c>
      <c r="B84" s="43" t="s">
        <v>140</v>
      </c>
      <c r="C84" s="44">
        <v>2500700818</v>
      </c>
      <c r="D84" s="45"/>
      <c r="E84" s="46"/>
      <c r="F84" s="47"/>
      <c r="G84" s="45"/>
      <c r="H84" s="46"/>
      <c r="I84" s="47"/>
      <c r="J84" s="45"/>
      <c r="K84" s="46"/>
      <c r="L84" s="47"/>
      <c r="M84" s="45"/>
      <c r="N84" s="48"/>
      <c r="O84" s="47"/>
      <c r="P84" s="45"/>
      <c r="Q84" s="46"/>
      <c r="R84" s="47"/>
      <c r="S84" s="44">
        <f t="shared" si="1"/>
        <v>0</v>
      </c>
      <c r="T84" s="49" t="s">
        <v>27</v>
      </c>
    </row>
    <row r="85" spans="1:20" ht="18" hidden="1">
      <c r="A85" s="42">
        <v>17</v>
      </c>
      <c r="B85" s="43" t="s">
        <v>80</v>
      </c>
      <c r="C85" s="44">
        <v>2500700820</v>
      </c>
      <c r="D85" s="45"/>
      <c r="E85" s="46"/>
      <c r="F85" s="47"/>
      <c r="G85" s="45"/>
      <c r="H85" s="46"/>
      <c r="I85" s="47"/>
      <c r="J85" s="45"/>
      <c r="K85" s="46"/>
      <c r="L85" s="47"/>
      <c r="M85" s="45"/>
      <c r="N85" s="48"/>
      <c r="O85" s="47"/>
      <c r="P85" s="45"/>
      <c r="Q85" s="46"/>
      <c r="R85" s="47"/>
      <c r="S85" s="44">
        <f t="shared" si="1"/>
        <v>0</v>
      </c>
      <c r="T85" s="49" t="s">
        <v>27</v>
      </c>
    </row>
    <row r="86" spans="1:20" ht="18" hidden="1">
      <c r="A86" s="50">
        <v>15</v>
      </c>
      <c r="B86" s="43" t="s">
        <v>184</v>
      </c>
      <c r="C86" s="52">
        <v>2500700822</v>
      </c>
      <c r="D86" s="53"/>
      <c r="E86" s="54"/>
      <c r="F86" s="55"/>
      <c r="G86" s="53"/>
      <c r="H86" s="54"/>
      <c r="I86" s="55"/>
      <c r="J86" s="53"/>
      <c r="K86" s="54"/>
      <c r="L86" s="55"/>
      <c r="M86" s="53"/>
      <c r="N86" s="56"/>
      <c r="O86" s="55"/>
      <c r="P86" s="53"/>
      <c r="Q86" s="54"/>
      <c r="R86" s="55"/>
      <c r="S86" s="44">
        <f t="shared" si="1"/>
        <v>0</v>
      </c>
      <c r="T86" s="49" t="s">
        <v>27</v>
      </c>
    </row>
    <row r="87" spans="1:20" ht="18" hidden="1">
      <c r="A87" s="50">
        <v>16</v>
      </c>
      <c r="B87" s="51" t="s">
        <v>144</v>
      </c>
      <c r="C87" s="52">
        <v>2500700480</v>
      </c>
      <c r="D87" s="53"/>
      <c r="E87" s="54"/>
      <c r="F87" s="55"/>
      <c r="G87" s="53"/>
      <c r="H87" s="54"/>
      <c r="I87" s="55"/>
      <c r="J87" s="53"/>
      <c r="K87" s="54"/>
      <c r="L87" s="55"/>
      <c r="M87" s="53"/>
      <c r="N87" s="56"/>
      <c r="O87" s="55"/>
      <c r="P87" s="53"/>
      <c r="Q87" s="54"/>
      <c r="R87" s="55"/>
      <c r="S87" s="52">
        <f t="shared" si="1"/>
        <v>0</v>
      </c>
      <c r="T87" s="57" t="s">
        <v>27</v>
      </c>
    </row>
    <row r="88" spans="1:20" ht="18.75" hidden="1" thickBot="1">
      <c r="A88" s="34">
        <v>30</v>
      </c>
      <c r="B88" s="35" t="s">
        <v>224</v>
      </c>
      <c r="C88" s="36">
        <v>2500701677</v>
      </c>
      <c r="D88" s="37"/>
      <c r="E88" s="38"/>
      <c r="F88" s="39"/>
      <c r="G88" s="37"/>
      <c r="H88" s="38"/>
      <c r="I88" s="39"/>
      <c r="J88" s="37"/>
      <c r="K88" s="38"/>
      <c r="L88" s="39"/>
      <c r="M88" s="37"/>
      <c r="N88" s="40"/>
      <c r="O88" s="39"/>
      <c r="P88" s="37"/>
      <c r="Q88" s="38"/>
      <c r="R88" s="39"/>
      <c r="S88" s="36">
        <f t="shared" si="1"/>
        <v>0</v>
      </c>
      <c r="T88" s="41" t="s">
        <v>27</v>
      </c>
    </row>
    <row r="89" spans="1:20" ht="18">
      <c r="A89" s="26">
        <v>23</v>
      </c>
      <c r="B89" s="27" t="s">
        <v>112</v>
      </c>
      <c r="C89" s="28">
        <v>2500701696</v>
      </c>
      <c r="D89" s="29"/>
      <c r="E89" s="30"/>
      <c r="F89" s="31"/>
      <c r="G89" s="29"/>
      <c r="H89" s="30">
        <v>2</v>
      </c>
      <c r="I89" s="31"/>
      <c r="J89" s="29"/>
      <c r="K89" s="30"/>
      <c r="L89" s="31"/>
      <c r="M89" s="29"/>
      <c r="N89" s="32"/>
      <c r="O89" s="31"/>
      <c r="P89" s="29"/>
      <c r="Q89" s="30"/>
      <c r="R89" s="31"/>
      <c r="S89" s="28">
        <f t="shared" si="1"/>
        <v>2</v>
      </c>
      <c r="T89" s="33" t="s">
        <v>27</v>
      </c>
    </row>
    <row r="90" spans="1:20" ht="18">
      <c r="A90" s="42">
        <v>24</v>
      </c>
      <c r="B90" s="43" t="s">
        <v>141</v>
      </c>
      <c r="C90" s="44">
        <v>2500700832</v>
      </c>
      <c r="D90" s="45">
        <v>2</v>
      </c>
      <c r="E90" s="46"/>
      <c r="F90" s="47"/>
      <c r="G90" s="45"/>
      <c r="H90" s="46"/>
      <c r="I90" s="47"/>
      <c r="J90" s="45"/>
      <c r="K90" s="46"/>
      <c r="L90" s="47"/>
      <c r="M90" s="45"/>
      <c r="N90" s="48"/>
      <c r="O90" s="47"/>
      <c r="P90" s="45"/>
      <c r="Q90" s="46"/>
      <c r="R90" s="47"/>
      <c r="S90" s="44">
        <f t="shared" si="1"/>
        <v>2</v>
      </c>
      <c r="T90" s="49" t="s">
        <v>27</v>
      </c>
    </row>
    <row r="91" spans="1:20" ht="18">
      <c r="A91" s="42">
        <v>25</v>
      </c>
      <c r="B91" s="43" t="s">
        <v>63</v>
      </c>
      <c r="C91" s="44">
        <v>2500700836</v>
      </c>
      <c r="D91" s="45">
        <v>1</v>
      </c>
      <c r="E91" s="46">
        <v>1</v>
      </c>
      <c r="F91" s="47"/>
      <c r="G91" s="45">
        <v>2</v>
      </c>
      <c r="H91" s="46"/>
      <c r="I91" s="47"/>
      <c r="J91" s="45"/>
      <c r="K91" s="46"/>
      <c r="L91" s="47"/>
      <c r="M91" s="45"/>
      <c r="N91" s="48"/>
      <c r="O91" s="47"/>
      <c r="P91" s="45"/>
      <c r="Q91" s="46"/>
      <c r="R91" s="47"/>
      <c r="S91" s="44">
        <f t="shared" si="1"/>
        <v>4</v>
      </c>
      <c r="T91" s="49" t="s">
        <v>27</v>
      </c>
    </row>
    <row r="92" spans="1:20" ht="18.75" thickBot="1">
      <c r="A92" s="42">
        <v>26</v>
      </c>
      <c r="B92" s="43" t="s">
        <v>231</v>
      </c>
      <c r="C92" s="44">
        <v>2500700838</v>
      </c>
      <c r="D92" s="45"/>
      <c r="E92" s="46">
        <v>4</v>
      </c>
      <c r="F92" s="47"/>
      <c r="G92" s="45"/>
      <c r="H92" s="46"/>
      <c r="I92" s="47"/>
      <c r="J92" s="45"/>
      <c r="K92" s="46"/>
      <c r="L92" s="47"/>
      <c r="M92" s="45"/>
      <c r="N92" s="48"/>
      <c r="O92" s="47"/>
      <c r="P92" s="45"/>
      <c r="Q92" s="46"/>
      <c r="R92" s="47"/>
      <c r="S92" s="44">
        <f t="shared" si="1"/>
        <v>4</v>
      </c>
      <c r="T92" s="49" t="s">
        <v>27</v>
      </c>
    </row>
    <row r="93" spans="1:20" ht="18" hidden="1">
      <c r="A93" s="42">
        <v>22</v>
      </c>
      <c r="B93" s="43" t="s">
        <v>104</v>
      </c>
      <c r="C93" s="44">
        <v>2500700841</v>
      </c>
      <c r="D93" s="45"/>
      <c r="E93" s="46"/>
      <c r="F93" s="47"/>
      <c r="G93" s="45"/>
      <c r="H93" s="46"/>
      <c r="I93" s="47"/>
      <c r="J93" s="45"/>
      <c r="K93" s="46"/>
      <c r="L93" s="47"/>
      <c r="M93" s="45"/>
      <c r="N93" s="48"/>
      <c r="O93" s="47"/>
      <c r="P93" s="45"/>
      <c r="Q93" s="46"/>
      <c r="R93" s="47"/>
      <c r="S93" s="44">
        <f t="shared" si="1"/>
        <v>0</v>
      </c>
      <c r="T93" s="49" t="s">
        <v>27</v>
      </c>
    </row>
    <row r="94" spans="1:20" ht="18" hidden="1">
      <c r="A94" s="42">
        <v>34</v>
      </c>
      <c r="B94" s="43" t="s">
        <v>123</v>
      </c>
      <c r="C94" s="44">
        <v>2500700843</v>
      </c>
      <c r="D94" s="45"/>
      <c r="E94" s="46"/>
      <c r="F94" s="47"/>
      <c r="G94" s="45"/>
      <c r="H94" s="46"/>
      <c r="I94" s="47"/>
      <c r="J94" s="45"/>
      <c r="K94" s="46"/>
      <c r="L94" s="47"/>
      <c r="M94" s="45"/>
      <c r="N94" s="48"/>
      <c r="O94" s="47"/>
      <c r="P94" s="45"/>
      <c r="Q94" s="46"/>
      <c r="R94" s="47"/>
      <c r="S94" s="44">
        <f t="shared" si="1"/>
        <v>0</v>
      </c>
      <c r="T94" s="49" t="s">
        <v>27</v>
      </c>
    </row>
    <row r="95" spans="1:20" ht="18" hidden="1">
      <c r="A95" s="42">
        <v>17</v>
      </c>
      <c r="B95" s="43" t="s">
        <v>81</v>
      </c>
      <c r="C95" s="44">
        <v>2500700848</v>
      </c>
      <c r="D95" s="45"/>
      <c r="E95" s="46"/>
      <c r="F95" s="47"/>
      <c r="G95" s="45"/>
      <c r="H95" s="46"/>
      <c r="I95" s="47"/>
      <c r="J95" s="45"/>
      <c r="K95" s="46"/>
      <c r="L95" s="47"/>
      <c r="M95" s="45"/>
      <c r="N95" s="48"/>
      <c r="O95" s="47"/>
      <c r="P95" s="45"/>
      <c r="Q95" s="46"/>
      <c r="R95" s="47"/>
      <c r="S95" s="44">
        <f t="shared" si="1"/>
        <v>0</v>
      </c>
      <c r="T95" s="49" t="s">
        <v>27</v>
      </c>
    </row>
    <row r="96" spans="1:20" ht="18.75" hidden="1" thickBot="1">
      <c r="A96" s="34">
        <v>30</v>
      </c>
      <c r="B96" s="35" t="s">
        <v>190</v>
      </c>
      <c r="C96" s="36">
        <v>2500700481</v>
      </c>
      <c r="D96" s="37"/>
      <c r="E96" s="38"/>
      <c r="F96" s="39"/>
      <c r="G96" s="37"/>
      <c r="H96" s="38"/>
      <c r="I96" s="39"/>
      <c r="J96" s="37"/>
      <c r="K96" s="38"/>
      <c r="L96" s="39"/>
      <c r="M96" s="37"/>
      <c r="N96" s="40"/>
      <c r="O96" s="39"/>
      <c r="P96" s="37"/>
      <c r="Q96" s="38"/>
      <c r="R96" s="39"/>
      <c r="S96" s="36">
        <f t="shared" si="1"/>
        <v>0</v>
      </c>
      <c r="T96" s="41" t="s">
        <v>27</v>
      </c>
    </row>
    <row r="97" spans="1:20" ht="18">
      <c r="A97" s="26">
        <v>27</v>
      </c>
      <c r="B97" s="27" t="s">
        <v>134</v>
      </c>
      <c r="C97" s="28">
        <v>2500700850</v>
      </c>
      <c r="D97" s="29"/>
      <c r="E97" s="30"/>
      <c r="F97" s="31"/>
      <c r="G97" s="29"/>
      <c r="H97" s="30">
        <v>20</v>
      </c>
      <c r="I97" s="31"/>
      <c r="J97" s="29"/>
      <c r="K97" s="30"/>
      <c r="L97" s="31"/>
      <c r="M97" s="29"/>
      <c r="N97" s="32"/>
      <c r="O97" s="31"/>
      <c r="P97" s="29"/>
      <c r="Q97" s="30"/>
      <c r="R97" s="31"/>
      <c r="S97" s="28">
        <f t="shared" si="1"/>
        <v>20</v>
      </c>
      <c r="T97" s="33" t="s">
        <v>27</v>
      </c>
    </row>
    <row r="98" spans="1:20" ht="18" hidden="1">
      <c r="A98" s="42">
        <v>24</v>
      </c>
      <c r="B98" s="43" t="s">
        <v>131</v>
      </c>
      <c r="C98" s="44">
        <v>2500700858</v>
      </c>
      <c r="D98" s="45"/>
      <c r="E98" s="46"/>
      <c r="F98" s="47"/>
      <c r="G98" s="45"/>
      <c r="H98" s="46"/>
      <c r="I98" s="47"/>
      <c r="J98" s="45"/>
      <c r="K98" s="46"/>
      <c r="L98" s="47"/>
      <c r="M98" s="45"/>
      <c r="N98" s="48"/>
      <c r="O98" s="47"/>
      <c r="P98" s="45"/>
      <c r="Q98" s="46"/>
      <c r="R98" s="47"/>
      <c r="S98" s="44">
        <f t="shared" si="1"/>
        <v>0</v>
      </c>
      <c r="T98" s="49" t="s">
        <v>27</v>
      </c>
    </row>
    <row r="99" spans="1:20" ht="18" hidden="1">
      <c r="A99" s="42">
        <v>21</v>
      </c>
      <c r="B99" s="43" t="s">
        <v>229</v>
      </c>
      <c r="C99" s="44">
        <v>250070860</v>
      </c>
      <c r="D99" s="45"/>
      <c r="E99" s="46"/>
      <c r="F99" s="47"/>
      <c r="G99" s="45"/>
      <c r="H99" s="46"/>
      <c r="I99" s="47"/>
      <c r="J99" s="45"/>
      <c r="K99" s="46"/>
      <c r="L99" s="47"/>
      <c r="M99" s="45"/>
      <c r="N99" s="48"/>
      <c r="O99" s="47"/>
      <c r="P99" s="45"/>
      <c r="Q99" s="46"/>
      <c r="R99" s="47"/>
      <c r="S99" s="44">
        <f t="shared" si="1"/>
        <v>0</v>
      </c>
      <c r="T99" s="49" t="s">
        <v>27</v>
      </c>
    </row>
    <row r="100" spans="1:20" ht="18" hidden="1">
      <c r="A100" s="42">
        <v>18</v>
      </c>
      <c r="B100" s="43" t="s">
        <v>31</v>
      </c>
      <c r="C100" s="44">
        <v>2500700862</v>
      </c>
      <c r="D100" s="45"/>
      <c r="E100" s="46"/>
      <c r="F100" s="47"/>
      <c r="G100" s="45"/>
      <c r="H100" s="46"/>
      <c r="I100" s="47"/>
      <c r="J100" s="45"/>
      <c r="K100" s="46"/>
      <c r="L100" s="47"/>
      <c r="M100" s="45"/>
      <c r="N100" s="48"/>
      <c r="O100" s="47"/>
      <c r="P100" s="45"/>
      <c r="Q100" s="46"/>
      <c r="R100" s="47"/>
      <c r="S100" s="44">
        <f t="shared" si="1"/>
        <v>0</v>
      </c>
      <c r="T100" s="49" t="s">
        <v>27</v>
      </c>
    </row>
    <row r="101" spans="1:20" ht="18" hidden="1">
      <c r="A101" s="42">
        <v>40</v>
      </c>
      <c r="B101" s="43" t="s">
        <v>165</v>
      </c>
      <c r="C101" s="44">
        <v>2500700864</v>
      </c>
      <c r="D101" s="45"/>
      <c r="E101" s="46"/>
      <c r="F101" s="47"/>
      <c r="G101" s="45"/>
      <c r="H101" s="46"/>
      <c r="I101" s="47"/>
      <c r="J101" s="45"/>
      <c r="K101" s="46"/>
      <c r="L101" s="47"/>
      <c r="M101" s="45"/>
      <c r="N101" s="48"/>
      <c r="O101" s="47"/>
      <c r="P101" s="45"/>
      <c r="Q101" s="46"/>
      <c r="R101" s="47"/>
      <c r="S101" s="44">
        <f t="shared" si="1"/>
        <v>0</v>
      </c>
      <c r="T101" s="49" t="s">
        <v>27</v>
      </c>
    </row>
    <row r="102" spans="1:20" ht="18" hidden="1">
      <c r="A102" s="42">
        <v>40</v>
      </c>
      <c r="B102" s="43" t="s">
        <v>105</v>
      </c>
      <c r="C102" s="44">
        <v>2500700866</v>
      </c>
      <c r="D102" s="45"/>
      <c r="E102" s="46"/>
      <c r="F102" s="47"/>
      <c r="G102" s="45"/>
      <c r="H102" s="46"/>
      <c r="I102" s="47"/>
      <c r="J102" s="45"/>
      <c r="K102" s="46"/>
      <c r="L102" s="47"/>
      <c r="M102" s="45"/>
      <c r="N102" s="48"/>
      <c r="O102" s="47"/>
      <c r="P102" s="45"/>
      <c r="Q102" s="46"/>
      <c r="R102" s="47"/>
      <c r="S102" s="44">
        <f t="shared" si="1"/>
        <v>0</v>
      </c>
      <c r="T102" s="49" t="s">
        <v>27</v>
      </c>
    </row>
    <row r="103" spans="1:20" ht="18" hidden="1">
      <c r="A103" s="42">
        <v>44</v>
      </c>
      <c r="B103" s="43" t="s">
        <v>82</v>
      </c>
      <c r="C103" s="44">
        <v>2500700868</v>
      </c>
      <c r="D103" s="45"/>
      <c r="E103" s="46"/>
      <c r="F103" s="47"/>
      <c r="G103" s="45"/>
      <c r="H103" s="46"/>
      <c r="I103" s="47"/>
      <c r="J103" s="45"/>
      <c r="K103" s="46"/>
      <c r="L103" s="47"/>
      <c r="M103" s="45"/>
      <c r="N103" s="48"/>
      <c r="O103" s="47"/>
      <c r="P103" s="45"/>
      <c r="Q103" s="46"/>
      <c r="R103" s="47"/>
      <c r="S103" s="44">
        <f t="shared" si="1"/>
        <v>0</v>
      </c>
      <c r="T103" s="49" t="s">
        <v>27</v>
      </c>
    </row>
    <row r="104" spans="1:20" ht="18" hidden="1">
      <c r="A104" s="42">
        <v>19</v>
      </c>
      <c r="B104" s="43" t="s">
        <v>32</v>
      </c>
      <c r="C104" s="44">
        <v>2500700871</v>
      </c>
      <c r="D104" s="45"/>
      <c r="E104" s="46"/>
      <c r="F104" s="47"/>
      <c r="G104" s="45"/>
      <c r="H104" s="46"/>
      <c r="I104" s="47"/>
      <c r="J104" s="45"/>
      <c r="K104" s="46"/>
      <c r="L104" s="47"/>
      <c r="M104" s="45"/>
      <c r="N104" s="48"/>
      <c r="O104" s="47"/>
      <c r="P104" s="45"/>
      <c r="Q104" s="46"/>
      <c r="R104" s="47"/>
      <c r="S104" s="44">
        <f t="shared" si="1"/>
        <v>0</v>
      </c>
      <c r="T104" s="49" t="s">
        <v>27</v>
      </c>
    </row>
    <row r="105" spans="1:20" ht="18" hidden="1">
      <c r="A105" s="42">
        <v>34</v>
      </c>
      <c r="B105" s="43" t="s">
        <v>227</v>
      </c>
      <c r="C105" s="44">
        <v>2500700482</v>
      </c>
      <c r="D105" s="45"/>
      <c r="E105" s="46"/>
      <c r="F105" s="47"/>
      <c r="G105" s="45"/>
      <c r="H105" s="46"/>
      <c r="I105" s="47"/>
      <c r="J105" s="45"/>
      <c r="K105" s="46"/>
      <c r="L105" s="47"/>
      <c r="M105" s="45"/>
      <c r="N105" s="48"/>
      <c r="O105" s="47"/>
      <c r="P105" s="45"/>
      <c r="Q105" s="46"/>
      <c r="R105" s="47"/>
      <c r="S105" s="44">
        <f t="shared" si="1"/>
        <v>0</v>
      </c>
      <c r="T105" s="49" t="s">
        <v>27</v>
      </c>
    </row>
    <row r="106" spans="1:20" s="83" customFormat="1" ht="18" hidden="1">
      <c r="A106" s="50">
        <v>35</v>
      </c>
      <c r="B106" s="51" t="s">
        <v>240</v>
      </c>
      <c r="C106" s="52">
        <v>2500701692</v>
      </c>
      <c r="D106" s="53"/>
      <c r="E106" s="54"/>
      <c r="F106" s="55"/>
      <c r="G106" s="53"/>
      <c r="H106" s="54"/>
      <c r="I106" s="55"/>
      <c r="J106" s="53"/>
      <c r="K106" s="54"/>
      <c r="L106" s="55"/>
      <c r="M106" s="53"/>
      <c r="N106" s="56"/>
      <c r="O106" s="55"/>
      <c r="P106" s="53"/>
      <c r="Q106" s="54"/>
      <c r="R106" s="55"/>
      <c r="S106" s="44">
        <f>SUM(D106:R106)</f>
        <v>0</v>
      </c>
      <c r="T106" s="49" t="s">
        <v>27</v>
      </c>
    </row>
    <row r="107" spans="1:20" ht="18.75" thickBot="1">
      <c r="A107" s="34">
        <v>28</v>
      </c>
      <c r="B107" s="35" t="s">
        <v>238</v>
      </c>
      <c r="C107" s="36">
        <v>2500701701</v>
      </c>
      <c r="D107" s="37"/>
      <c r="E107" s="38"/>
      <c r="F107" s="39"/>
      <c r="G107" s="37">
        <v>3</v>
      </c>
      <c r="H107" s="38"/>
      <c r="I107" s="39"/>
      <c r="J107" s="37"/>
      <c r="K107" s="38"/>
      <c r="L107" s="39"/>
      <c r="M107" s="37"/>
      <c r="N107" s="40"/>
      <c r="O107" s="39"/>
      <c r="P107" s="37"/>
      <c r="Q107" s="38"/>
      <c r="R107" s="39"/>
      <c r="S107" s="36">
        <f t="shared" si="1"/>
        <v>3</v>
      </c>
      <c r="T107" s="41" t="s">
        <v>27</v>
      </c>
    </row>
    <row r="108" spans="1:20" ht="18" hidden="1">
      <c r="A108" s="26">
        <v>37</v>
      </c>
      <c r="B108" s="27" t="s">
        <v>33</v>
      </c>
      <c r="C108" s="28">
        <v>2500700218</v>
      </c>
      <c r="D108" s="29"/>
      <c r="E108" s="30"/>
      <c r="F108" s="31"/>
      <c r="G108" s="29"/>
      <c r="H108" s="30"/>
      <c r="I108" s="31"/>
      <c r="J108" s="29"/>
      <c r="K108" s="30"/>
      <c r="L108" s="31"/>
      <c r="M108" s="29"/>
      <c r="N108" s="32"/>
      <c r="O108" s="31"/>
      <c r="P108" s="29"/>
      <c r="Q108" s="30"/>
      <c r="R108" s="31"/>
      <c r="S108" s="28">
        <f t="shared" si="1"/>
        <v>0</v>
      </c>
      <c r="T108" s="33" t="s">
        <v>34</v>
      </c>
    </row>
    <row r="109" spans="1:20" ht="18" hidden="1">
      <c r="A109" s="42">
        <v>50</v>
      </c>
      <c r="B109" s="43" t="s">
        <v>64</v>
      </c>
      <c r="C109" s="44">
        <v>2500700238</v>
      </c>
      <c r="D109" s="45"/>
      <c r="E109" s="46"/>
      <c r="F109" s="47"/>
      <c r="G109" s="45"/>
      <c r="H109" s="46"/>
      <c r="I109" s="47"/>
      <c r="J109" s="45"/>
      <c r="K109" s="46"/>
      <c r="L109" s="47"/>
      <c r="M109" s="45"/>
      <c r="N109" s="48"/>
      <c r="O109" s="47"/>
      <c r="P109" s="45"/>
      <c r="Q109" s="46"/>
      <c r="R109" s="47"/>
      <c r="S109" s="44">
        <f t="shared" si="1"/>
        <v>0</v>
      </c>
      <c r="T109" s="49" t="s">
        <v>34</v>
      </c>
    </row>
    <row r="110" spans="1:20" ht="18" hidden="1">
      <c r="A110" s="42">
        <v>48</v>
      </c>
      <c r="B110" s="43" t="s">
        <v>155</v>
      </c>
      <c r="C110" s="44">
        <v>2500701421</v>
      </c>
      <c r="D110" s="45"/>
      <c r="E110" s="46"/>
      <c r="F110" s="47"/>
      <c r="G110" s="45"/>
      <c r="H110" s="46"/>
      <c r="I110" s="47"/>
      <c r="J110" s="45"/>
      <c r="K110" s="46"/>
      <c r="L110" s="47"/>
      <c r="M110" s="45"/>
      <c r="N110" s="48"/>
      <c r="O110" s="47"/>
      <c r="P110" s="45"/>
      <c r="Q110" s="46"/>
      <c r="R110" s="47"/>
      <c r="S110" s="44">
        <f t="shared" si="1"/>
        <v>0</v>
      </c>
      <c r="T110" s="49" t="s">
        <v>34</v>
      </c>
    </row>
    <row r="111" spans="1:20" ht="18" hidden="1">
      <c r="A111" s="42">
        <v>51</v>
      </c>
      <c r="B111" s="43" t="s">
        <v>132</v>
      </c>
      <c r="C111" s="44">
        <v>2500701422</v>
      </c>
      <c r="D111" s="45"/>
      <c r="E111" s="46"/>
      <c r="F111" s="47"/>
      <c r="G111" s="45"/>
      <c r="H111" s="46"/>
      <c r="I111" s="47"/>
      <c r="J111" s="45"/>
      <c r="K111" s="46"/>
      <c r="L111" s="47"/>
      <c r="M111" s="45"/>
      <c r="N111" s="48"/>
      <c r="O111" s="47"/>
      <c r="P111" s="45"/>
      <c r="Q111" s="46"/>
      <c r="R111" s="47"/>
      <c r="S111" s="44">
        <f t="shared" si="1"/>
        <v>0</v>
      </c>
      <c r="T111" s="49" t="s">
        <v>34</v>
      </c>
    </row>
    <row r="112" spans="1:20" ht="18" hidden="1">
      <c r="A112" s="42">
        <v>43</v>
      </c>
      <c r="B112" s="43" t="s">
        <v>208</v>
      </c>
      <c r="C112" s="44">
        <v>2500700243</v>
      </c>
      <c r="D112" s="45"/>
      <c r="E112" s="46"/>
      <c r="F112" s="47"/>
      <c r="G112" s="45"/>
      <c r="H112" s="46"/>
      <c r="I112" s="47"/>
      <c r="J112" s="45"/>
      <c r="K112" s="46"/>
      <c r="L112" s="47"/>
      <c r="M112" s="45"/>
      <c r="N112" s="48"/>
      <c r="O112" s="47"/>
      <c r="P112" s="45"/>
      <c r="Q112" s="46"/>
      <c r="R112" s="47"/>
      <c r="S112" s="44">
        <f t="shared" si="1"/>
        <v>0</v>
      </c>
      <c r="T112" s="49" t="s">
        <v>34</v>
      </c>
    </row>
    <row r="113" spans="1:20" ht="18" hidden="1">
      <c r="A113" s="42">
        <v>47</v>
      </c>
      <c r="B113" s="43" t="s">
        <v>217</v>
      </c>
      <c r="C113" s="44">
        <v>2500700244</v>
      </c>
      <c r="D113" s="45"/>
      <c r="E113" s="46"/>
      <c r="F113" s="47"/>
      <c r="G113" s="45"/>
      <c r="H113" s="46"/>
      <c r="I113" s="47"/>
      <c r="J113" s="45"/>
      <c r="K113" s="46"/>
      <c r="L113" s="47"/>
      <c r="M113" s="45"/>
      <c r="N113" s="48"/>
      <c r="O113" s="47"/>
      <c r="P113" s="45"/>
      <c r="Q113" s="46"/>
      <c r="R113" s="47"/>
      <c r="S113" s="44">
        <f t="shared" si="1"/>
        <v>0</v>
      </c>
      <c r="T113" s="49" t="s">
        <v>34</v>
      </c>
    </row>
    <row r="114" spans="1:20" ht="18" hidden="1">
      <c r="A114" s="42">
        <v>52</v>
      </c>
      <c r="B114" s="43" t="s">
        <v>216</v>
      </c>
      <c r="C114" s="44">
        <v>2500700245</v>
      </c>
      <c r="D114" s="45"/>
      <c r="E114" s="46"/>
      <c r="F114" s="47"/>
      <c r="G114" s="45"/>
      <c r="H114" s="46"/>
      <c r="I114" s="47"/>
      <c r="J114" s="45"/>
      <c r="K114" s="46"/>
      <c r="L114" s="47"/>
      <c r="M114" s="45"/>
      <c r="N114" s="48"/>
      <c r="O114" s="47"/>
      <c r="P114" s="45"/>
      <c r="Q114" s="46"/>
      <c r="R114" s="47"/>
      <c r="S114" s="44">
        <f t="shared" si="1"/>
        <v>0</v>
      </c>
      <c r="T114" s="49" t="s">
        <v>34</v>
      </c>
    </row>
    <row r="115" spans="1:20" ht="18" hidden="1">
      <c r="A115" s="42">
        <v>44</v>
      </c>
      <c r="B115" s="43" t="s">
        <v>218</v>
      </c>
      <c r="C115" s="44">
        <v>2500700246</v>
      </c>
      <c r="D115" s="45"/>
      <c r="E115" s="46"/>
      <c r="F115" s="47"/>
      <c r="G115" s="45"/>
      <c r="H115" s="46"/>
      <c r="I115" s="47"/>
      <c r="J115" s="45"/>
      <c r="K115" s="46"/>
      <c r="L115" s="47"/>
      <c r="M115" s="45"/>
      <c r="N115" s="48"/>
      <c r="O115" s="47"/>
      <c r="P115" s="45"/>
      <c r="Q115" s="46"/>
      <c r="R115" s="47"/>
      <c r="S115" s="44">
        <f t="shared" si="1"/>
        <v>0</v>
      </c>
      <c r="T115" s="49" t="s">
        <v>34</v>
      </c>
    </row>
    <row r="116" spans="1:20" ht="18.75" hidden="1" thickBot="1">
      <c r="A116" s="50">
        <v>38</v>
      </c>
      <c r="B116" s="51" t="s">
        <v>156</v>
      </c>
      <c r="C116" s="52">
        <v>2500700247</v>
      </c>
      <c r="D116" s="53"/>
      <c r="E116" s="54"/>
      <c r="F116" s="55"/>
      <c r="G116" s="53"/>
      <c r="H116" s="54"/>
      <c r="I116" s="55"/>
      <c r="J116" s="53"/>
      <c r="K116" s="54"/>
      <c r="L116" s="55"/>
      <c r="M116" s="53"/>
      <c r="N116" s="56"/>
      <c r="O116" s="55"/>
      <c r="P116" s="53"/>
      <c r="Q116" s="54"/>
      <c r="R116" s="55"/>
      <c r="S116" s="52">
        <f t="shared" si="1"/>
        <v>0</v>
      </c>
      <c r="T116" s="57" t="s">
        <v>34</v>
      </c>
    </row>
    <row r="117" spans="1:20" ht="18" hidden="1">
      <c r="A117" s="26">
        <v>22</v>
      </c>
      <c r="B117" s="27" t="s">
        <v>170</v>
      </c>
      <c r="C117" s="28">
        <v>2500700248</v>
      </c>
      <c r="D117" s="29"/>
      <c r="E117" s="30"/>
      <c r="F117" s="31"/>
      <c r="G117" s="29"/>
      <c r="H117" s="30"/>
      <c r="I117" s="31"/>
      <c r="J117" s="29"/>
      <c r="K117" s="30"/>
      <c r="L117" s="31"/>
      <c r="M117" s="29"/>
      <c r="N117" s="32"/>
      <c r="O117" s="31"/>
      <c r="P117" s="29"/>
      <c r="Q117" s="30"/>
      <c r="R117" s="31"/>
      <c r="S117" s="28">
        <f t="shared" si="1"/>
        <v>0</v>
      </c>
      <c r="T117" s="33" t="s">
        <v>34</v>
      </c>
    </row>
    <row r="118" spans="1:20" ht="18" hidden="1">
      <c r="A118" s="42">
        <v>47</v>
      </c>
      <c r="B118" s="43" t="s">
        <v>109</v>
      </c>
      <c r="C118" s="44">
        <v>2500700256</v>
      </c>
      <c r="D118" s="45"/>
      <c r="E118" s="46"/>
      <c r="F118" s="47"/>
      <c r="G118" s="45"/>
      <c r="H118" s="46"/>
      <c r="I118" s="47"/>
      <c r="J118" s="45"/>
      <c r="K118" s="46"/>
      <c r="L118" s="47"/>
      <c r="M118" s="45"/>
      <c r="N118" s="48"/>
      <c r="O118" s="47"/>
      <c r="P118" s="45"/>
      <c r="Q118" s="46"/>
      <c r="R118" s="47"/>
      <c r="S118" s="44">
        <f t="shared" si="1"/>
        <v>0</v>
      </c>
      <c r="T118" s="49" t="s">
        <v>34</v>
      </c>
    </row>
    <row r="119" spans="1:20" ht="18" hidden="1">
      <c r="A119" s="42">
        <v>56</v>
      </c>
      <c r="B119" s="43" t="s">
        <v>201</v>
      </c>
      <c r="C119" s="44">
        <v>2500700270</v>
      </c>
      <c r="D119" s="45"/>
      <c r="E119" s="46"/>
      <c r="F119" s="47"/>
      <c r="G119" s="45"/>
      <c r="H119" s="46"/>
      <c r="I119" s="47"/>
      <c r="J119" s="45"/>
      <c r="K119" s="46"/>
      <c r="L119" s="47"/>
      <c r="M119" s="45"/>
      <c r="N119" s="48"/>
      <c r="O119" s="47"/>
      <c r="P119" s="45"/>
      <c r="Q119" s="46"/>
      <c r="R119" s="47"/>
      <c r="S119" s="44">
        <f t="shared" si="1"/>
        <v>0</v>
      </c>
      <c r="T119" s="49" t="s">
        <v>34</v>
      </c>
    </row>
    <row r="120" spans="1:20" ht="18" hidden="1">
      <c r="A120" s="42">
        <v>57</v>
      </c>
      <c r="B120" s="43" t="s">
        <v>110</v>
      </c>
      <c r="C120" s="44">
        <v>2500700276</v>
      </c>
      <c r="D120" s="45"/>
      <c r="E120" s="46"/>
      <c r="F120" s="47"/>
      <c r="G120" s="45"/>
      <c r="H120" s="46"/>
      <c r="I120" s="47"/>
      <c r="J120" s="45"/>
      <c r="K120" s="46"/>
      <c r="L120" s="47"/>
      <c r="M120" s="45"/>
      <c r="N120" s="48"/>
      <c r="O120" s="47"/>
      <c r="P120" s="45"/>
      <c r="Q120" s="46"/>
      <c r="R120" s="47"/>
      <c r="S120" s="44">
        <f t="shared" si="1"/>
        <v>0</v>
      </c>
      <c r="T120" s="49" t="s">
        <v>34</v>
      </c>
    </row>
    <row r="121" spans="1:20" ht="18.75" hidden="1" thickBot="1">
      <c r="A121" s="34">
        <v>40</v>
      </c>
      <c r="B121" s="35" t="s">
        <v>111</v>
      </c>
      <c r="C121" s="36">
        <v>2500701610</v>
      </c>
      <c r="D121" s="37"/>
      <c r="E121" s="38"/>
      <c r="F121" s="39"/>
      <c r="G121" s="37"/>
      <c r="H121" s="38"/>
      <c r="I121" s="39"/>
      <c r="J121" s="37"/>
      <c r="K121" s="38"/>
      <c r="L121" s="39"/>
      <c r="M121" s="37"/>
      <c r="N121" s="40"/>
      <c r="O121" s="39"/>
      <c r="P121" s="37"/>
      <c r="Q121" s="38"/>
      <c r="R121" s="39"/>
      <c r="S121" s="36">
        <f t="shared" si="1"/>
        <v>0</v>
      </c>
      <c r="T121" s="41" t="s">
        <v>34</v>
      </c>
    </row>
    <row r="122" spans="1:20" ht="18" hidden="1">
      <c r="A122" s="26">
        <v>52</v>
      </c>
      <c r="B122" s="27" t="s">
        <v>60</v>
      </c>
      <c r="C122" s="28">
        <v>2500700309</v>
      </c>
      <c r="D122" s="29"/>
      <c r="E122" s="30"/>
      <c r="F122" s="31"/>
      <c r="G122" s="29"/>
      <c r="H122" s="30"/>
      <c r="I122" s="31"/>
      <c r="J122" s="29"/>
      <c r="K122" s="30"/>
      <c r="L122" s="31"/>
      <c r="M122" s="29"/>
      <c r="N122" s="32"/>
      <c r="O122" s="31"/>
      <c r="P122" s="29"/>
      <c r="Q122" s="30"/>
      <c r="R122" s="31"/>
      <c r="S122" s="28">
        <f t="shared" si="1"/>
        <v>0</v>
      </c>
      <c r="T122" s="33" t="s">
        <v>34</v>
      </c>
    </row>
    <row r="123" spans="1:20" ht="18" hidden="1">
      <c r="A123" s="58">
        <v>48</v>
      </c>
      <c r="B123" s="43" t="s">
        <v>211</v>
      </c>
      <c r="C123" s="59">
        <v>2500700324</v>
      </c>
      <c r="D123" s="60"/>
      <c r="E123" s="61"/>
      <c r="F123" s="62"/>
      <c r="G123" s="60"/>
      <c r="H123" s="61"/>
      <c r="I123" s="62"/>
      <c r="J123" s="60"/>
      <c r="K123" s="61"/>
      <c r="L123" s="62"/>
      <c r="M123" s="60"/>
      <c r="N123" s="63"/>
      <c r="O123" s="62"/>
      <c r="P123" s="60"/>
      <c r="Q123" s="61"/>
      <c r="R123" s="62"/>
      <c r="S123" s="44">
        <f t="shared" si="1"/>
        <v>0</v>
      </c>
      <c r="T123" s="49" t="s">
        <v>34</v>
      </c>
    </row>
    <row r="124" spans="1:20" ht="18" hidden="1">
      <c r="A124" s="42">
        <v>56</v>
      </c>
      <c r="B124" s="43" t="s">
        <v>185</v>
      </c>
      <c r="C124" s="44">
        <v>2500700325</v>
      </c>
      <c r="D124" s="45"/>
      <c r="E124" s="46"/>
      <c r="F124" s="47"/>
      <c r="G124" s="45"/>
      <c r="H124" s="46"/>
      <c r="I124" s="47"/>
      <c r="J124" s="45"/>
      <c r="K124" s="46"/>
      <c r="L124" s="47"/>
      <c r="M124" s="45"/>
      <c r="N124" s="48"/>
      <c r="O124" s="47"/>
      <c r="P124" s="45"/>
      <c r="Q124" s="46"/>
      <c r="R124" s="47"/>
      <c r="S124" s="44">
        <f t="shared" si="1"/>
        <v>0</v>
      </c>
      <c r="T124" s="49" t="s">
        <v>34</v>
      </c>
    </row>
    <row r="125" spans="1:20" ht="18" hidden="1">
      <c r="A125" s="42">
        <v>50</v>
      </c>
      <c r="B125" s="43" t="s">
        <v>154</v>
      </c>
      <c r="C125" s="44">
        <v>2500700326</v>
      </c>
      <c r="D125" s="45"/>
      <c r="E125" s="46"/>
      <c r="F125" s="47"/>
      <c r="G125" s="45"/>
      <c r="H125" s="46"/>
      <c r="I125" s="47"/>
      <c r="J125" s="45"/>
      <c r="K125" s="46"/>
      <c r="L125" s="47"/>
      <c r="M125" s="45"/>
      <c r="N125" s="48"/>
      <c r="O125" s="47"/>
      <c r="P125" s="45"/>
      <c r="Q125" s="46"/>
      <c r="R125" s="47"/>
      <c r="S125" s="44">
        <f t="shared" si="1"/>
        <v>0</v>
      </c>
      <c r="T125" s="49" t="s">
        <v>34</v>
      </c>
    </row>
    <row r="126" spans="1:20" ht="18" hidden="1">
      <c r="A126" s="42">
        <v>51</v>
      </c>
      <c r="B126" s="43" t="s">
        <v>186</v>
      </c>
      <c r="C126" s="44">
        <v>2500700328</v>
      </c>
      <c r="D126" s="45"/>
      <c r="E126" s="46"/>
      <c r="F126" s="47"/>
      <c r="G126" s="45"/>
      <c r="H126" s="46"/>
      <c r="I126" s="47"/>
      <c r="J126" s="45"/>
      <c r="K126" s="46"/>
      <c r="L126" s="47"/>
      <c r="M126" s="45"/>
      <c r="N126" s="48"/>
      <c r="O126" s="47"/>
      <c r="P126" s="45"/>
      <c r="Q126" s="46"/>
      <c r="R126" s="47"/>
      <c r="S126" s="44">
        <f t="shared" si="1"/>
        <v>0</v>
      </c>
      <c r="T126" s="49" t="s">
        <v>34</v>
      </c>
    </row>
    <row r="127" spans="1:20" ht="18" hidden="1">
      <c r="A127" s="42">
        <v>62</v>
      </c>
      <c r="B127" s="43" t="s">
        <v>222</v>
      </c>
      <c r="C127" s="44">
        <v>2500700329</v>
      </c>
      <c r="D127" s="45"/>
      <c r="E127" s="46"/>
      <c r="F127" s="47"/>
      <c r="G127" s="45"/>
      <c r="H127" s="46"/>
      <c r="I127" s="47"/>
      <c r="J127" s="45"/>
      <c r="K127" s="46"/>
      <c r="L127" s="47"/>
      <c r="M127" s="45"/>
      <c r="N127" s="48"/>
      <c r="O127" s="47"/>
      <c r="P127" s="45"/>
      <c r="Q127" s="46"/>
      <c r="R127" s="47"/>
      <c r="S127" s="44">
        <f t="shared" si="1"/>
        <v>0</v>
      </c>
      <c r="T127" s="49" t="s">
        <v>34</v>
      </c>
    </row>
    <row r="128" spans="1:20" ht="18" hidden="1">
      <c r="A128" s="42">
        <v>59</v>
      </c>
      <c r="B128" s="43" t="s">
        <v>187</v>
      </c>
      <c r="C128" s="44">
        <v>2500700331</v>
      </c>
      <c r="D128" s="45"/>
      <c r="E128" s="46"/>
      <c r="F128" s="47"/>
      <c r="G128" s="45"/>
      <c r="H128" s="46"/>
      <c r="I128" s="47"/>
      <c r="J128" s="45"/>
      <c r="K128" s="46"/>
      <c r="L128" s="47"/>
      <c r="M128" s="45"/>
      <c r="N128" s="48"/>
      <c r="O128" s="47"/>
      <c r="P128" s="45"/>
      <c r="Q128" s="46"/>
      <c r="R128" s="47"/>
      <c r="S128" s="44">
        <f t="shared" si="1"/>
        <v>0</v>
      </c>
      <c r="T128" s="49" t="s">
        <v>34</v>
      </c>
    </row>
    <row r="129" spans="1:20" ht="18" hidden="1">
      <c r="A129" s="42">
        <v>49</v>
      </c>
      <c r="B129" s="43" t="s">
        <v>86</v>
      </c>
      <c r="C129" s="44">
        <v>2500700332</v>
      </c>
      <c r="D129" s="45"/>
      <c r="E129" s="46"/>
      <c r="F129" s="47"/>
      <c r="G129" s="45"/>
      <c r="H129" s="46"/>
      <c r="I129" s="47"/>
      <c r="J129" s="45"/>
      <c r="K129" s="46"/>
      <c r="L129" s="47"/>
      <c r="M129" s="45"/>
      <c r="N129" s="48"/>
      <c r="O129" s="47"/>
      <c r="P129" s="45"/>
      <c r="Q129" s="46"/>
      <c r="R129" s="47"/>
      <c r="S129" s="44">
        <f t="shared" si="1"/>
        <v>0</v>
      </c>
      <c r="T129" s="49" t="s">
        <v>34</v>
      </c>
    </row>
    <row r="130" spans="1:20" ht="18" hidden="1">
      <c r="A130" s="42">
        <v>55</v>
      </c>
      <c r="B130" s="43" t="s">
        <v>207</v>
      </c>
      <c r="C130" s="44">
        <v>2500700333</v>
      </c>
      <c r="D130" s="45"/>
      <c r="E130" s="46"/>
      <c r="F130" s="47"/>
      <c r="G130" s="45"/>
      <c r="H130" s="46"/>
      <c r="I130" s="47"/>
      <c r="J130" s="45"/>
      <c r="K130" s="46"/>
      <c r="L130" s="47"/>
      <c r="M130" s="45"/>
      <c r="N130" s="48"/>
      <c r="O130" s="47"/>
      <c r="P130" s="45"/>
      <c r="Q130" s="46"/>
      <c r="R130" s="47"/>
      <c r="S130" s="44">
        <f t="shared" si="1"/>
        <v>0</v>
      </c>
      <c r="T130" s="49" t="s">
        <v>34</v>
      </c>
    </row>
    <row r="131" spans="1:20" ht="18" hidden="1">
      <c r="A131" s="42">
        <v>62</v>
      </c>
      <c r="B131" s="43" t="s">
        <v>88</v>
      </c>
      <c r="C131" s="44">
        <v>2500700335</v>
      </c>
      <c r="D131" s="45"/>
      <c r="E131" s="46"/>
      <c r="F131" s="47"/>
      <c r="G131" s="45"/>
      <c r="H131" s="46"/>
      <c r="I131" s="47"/>
      <c r="J131" s="45"/>
      <c r="K131" s="46"/>
      <c r="L131" s="47"/>
      <c r="M131" s="45"/>
      <c r="N131" s="48"/>
      <c r="O131" s="47"/>
      <c r="P131" s="45"/>
      <c r="Q131" s="46"/>
      <c r="R131" s="47"/>
      <c r="S131" s="44">
        <f t="shared" si="1"/>
        <v>0</v>
      </c>
      <c r="T131" s="49" t="s">
        <v>34</v>
      </c>
    </row>
    <row r="132" spans="1:20" ht="18" hidden="1">
      <c r="A132" s="42">
        <v>49</v>
      </c>
      <c r="B132" s="43" t="s">
        <v>87</v>
      </c>
      <c r="C132" s="44">
        <v>2500700336</v>
      </c>
      <c r="D132" s="45"/>
      <c r="E132" s="46"/>
      <c r="F132" s="47"/>
      <c r="G132" s="45"/>
      <c r="H132" s="46"/>
      <c r="I132" s="47"/>
      <c r="J132" s="45"/>
      <c r="K132" s="46"/>
      <c r="L132" s="47"/>
      <c r="M132" s="45"/>
      <c r="N132" s="48"/>
      <c r="O132" s="47"/>
      <c r="P132" s="45"/>
      <c r="Q132" s="46"/>
      <c r="R132" s="47"/>
      <c r="S132" s="44">
        <f t="shared" si="1"/>
        <v>0</v>
      </c>
      <c r="T132" s="49" t="s">
        <v>34</v>
      </c>
    </row>
    <row r="133" spans="1:20" ht="18" hidden="1">
      <c r="A133" s="42">
        <v>56</v>
      </c>
      <c r="B133" s="43" t="s">
        <v>67</v>
      </c>
      <c r="C133" s="44">
        <v>2500700337</v>
      </c>
      <c r="D133" s="45"/>
      <c r="E133" s="46"/>
      <c r="F133" s="47"/>
      <c r="G133" s="45"/>
      <c r="H133" s="46"/>
      <c r="I133" s="47"/>
      <c r="J133" s="45"/>
      <c r="K133" s="46"/>
      <c r="L133" s="47"/>
      <c r="M133" s="45"/>
      <c r="N133" s="48"/>
      <c r="O133" s="47"/>
      <c r="P133" s="45"/>
      <c r="Q133" s="46"/>
      <c r="R133" s="47"/>
      <c r="S133" s="44">
        <f t="shared" si="1"/>
        <v>0</v>
      </c>
      <c r="T133" s="49" t="s">
        <v>34</v>
      </c>
    </row>
    <row r="134" spans="1:20" ht="18" hidden="1">
      <c r="A134" s="42">
        <v>50</v>
      </c>
      <c r="B134" s="43" t="s">
        <v>68</v>
      </c>
      <c r="C134" s="44">
        <v>2500700338</v>
      </c>
      <c r="D134" s="45"/>
      <c r="E134" s="46"/>
      <c r="F134" s="47"/>
      <c r="G134" s="45"/>
      <c r="H134" s="46"/>
      <c r="I134" s="47"/>
      <c r="J134" s="45"/>
      <c r="K134" s="46"/>
      <c r="L134" s="47"/>
      <c r="M134" s="45"/>
      <c r="N134" s="48"/>
      <c r="O134" s="47"/>
      <c r="P134" s="45"/>
      <c r="Q134" s="46"/>
      <c r="R134" s="47"/>
      <c r="S134" s="44">
        <f t="shared" si="1"/>
        <v>0</v>
      </c>
      <c r="T134" s="49" t="s">
        <v>34</v>
      </c>
    </row>
    <row r="135" spans="1:20" ht="18" hidden="1">
      <c r="A135" s="42">
        <v>51</v>
      </c>
      <c r="B135" s="43" t="s">
        <v>172</v>
      </c>
      <c r="C135" s="44">
        <v>2500700339</v>
      </c>
      <c r="D135" s="45"/>
      <c r="E135" s="46"/>
      <c r="F135" s="47"/>
      <c r="G135" s="45"/>
      <c r="H135" s="46"/>
      <c r="I135" s="47"/>
      <c r="J135" s="45"/>
      <c r="K135" s="46"/>
      <c r="L135" s="47"/>
      <c r="M135" s="45"/>
      <c r="N135" s="48"/>
      <c r="O135" s="47"/>
      <c r="P135" s="45"/>
      <c r="Q135" s="46"/>
      <c r="R135" s="47"/>
      <c r="S135" s="44">
        <f t="shared" si="1"/>
        <v>0</v>
      </c>
      <c r="T135" s="49" t="s">
        <v>34</v>
      </c>
    </row>
    <row r="136" spans="1:20" ht="18" hidden="1">
      <c r="A136" s="42">
        <v>54</v>
      </c>
      <c r="B136" s="43" t="s">
        <v>69</v>
      </c>
      <c r="C136" s="44">
        <v>2500700341</v>
      </c>
      <c r="D136" s="45"/>
      <c r="E136" s="46"/>
      <c r="F136" s="47"/>
      <c r="G136" s="45"/>
      <c r="H136" s="46"/>
      <c r="I136" s="47"/>
      <c r="J136" s="45"/>
      <c r="K136" s="46"/>
      <c r="L136" s="47"/>
      <c r="M136" s="45"/>
      <c r="N136" s="48"/>
      <c r="O136" s="47"/>
      <c r="P136" s="45"/>
      <c r="Q136" s="46"/>
      <c r="R136" s="47"/>
      <c r="S136" s="44">
        <f t="shared" si="1"/>
        <v>0</v>
      </c>
      <c r="T136" s="49" t="s">
        <v>34</v>
      </c>
    </row>
    <row r="137" spans="1:20" ht="18" hidden="1">
      <c r="A137" s="42">
        <v>58</v>
      </c>
      <c r="B137" s="43" t="s">
        <v>89</v>
      </c>
      <c r="C137" s="44">
        <v>2500700342</v>
      </c>
      <c r="D137" s="45"/>
      <c r="E137" s="46"/>
      <c r="F137" s="47"/>
      <c r="G137" s="45"/>
      <c r="H137" s="46"/>
      <c r="I137" s="47"/>
      <c r="J137" s="45"/>
      <c r="K137" s="46"/>
      <c r="L137" s="47"/>
      <c r="M137" s="45"/>
      <c r="N137" s="48"/>
      <c r="O137" s="47"/>
      <c r="P137" s="45"/>
      <c r="Q137" s="46"/>
      <c r="R137" s="47"/>
      <c r="S137" s="44">
        <f t="shared" si="1"/>
        <v>0</v>
      </c>
      <c r="T137" s="49" t="s">
        <v>34</v>
      </c>
    </row>
    <row r="138" spans="1:20" ht="18" hidden="1">
      <c r="A138" s="42">
        <v>51</v>
      </c>
      <c r="B138" s="43" t="s">
        <v>90</v>
      </c>
      <c r="C138" s="44">
        <v>2500700343</v>
      </c>
      <c r="D138" s="45"/>
      <c r="E138" s="46"/>
      <c r="F138" s="47"/>
      <c r="G138" s="45"/>
      <c r="H138" s="46"/>
      <c r="I138" s="47"/>
      <c r="J138" s="45"/>
      <c r="K138" s="46"/>
      <c r="L138" s="47"/>
      <c r="M138" s="45"/>
      <c r="N138" s="48"/>
      <c r="O138" s="47"/>
      <c r="P138" s="45"/>
      <c r="Q138" s="46"/>
      <c r="R138" s="47"/>
      <c r="S138" s="44">
        <f t="shared" si="1"/>
        <v>0</v>
      </c>
      <c r="T138" s="49" t="s">
        <v>34</v>
      </c>
    </row>
    <row r="139" spans="1:20" ht="18" hidden="1">
      <c r="A139" s="42">
        <v>56</v>
      </c>
      <c r="B139" s="43" t="s">
        <v>162</v>
      </c>
      <c r="C139" s="44">
        <v>2500700344</v>
      </c>
      <c r="D139" s="45"/>
      <c r="E139" s="46"/>
      <c r="F139" s="47"/>
      <c r="G139" s="45"/>
      <c r="H139" s="46"/>
      <c r="I139" s="47"/>
      <c r="J139" s="45"/>
      <c r="K139" s="46"/>
      <c r="L139" s="47"/>
      <c r="M139" s="45"/>
      <c r="N139" s="48"/>
      <c r="O139" s="47"/>
      <c r="P139" s="45"/>
      <c r="Q139" s="46"/>
      <c r="R139" s="47"/>
      <c r="S139" s="44">
        <f t="shared" si="1"/>
        <v>0</v>
      </c>
      <c r="T139" s="49" t="s">
        <v>34</v>
      </c>
    </row>
    <row r="140" spans="1:20" ht="18" hidden="1">
      <c r="A140" s="42">
        <v>59</v>
      </c>
      <c r="B140" s="43" t="s">
        <v>168</v>
      </c>
      <c r="C140" s="44">
        <v>2500700345</v>
      </c>
      <c r="D140" s="45"/>
      <c r="E140" s="46"/>
      <c r="F140" s="47"/>
      <c r="G140" s="45"/>
      <c r="H140" s="46"/>
      <c r="I140" s="47"/>
      <c r="J140" s="45"/>
      <c r="K140" s="46"/>
      <c r="L140" s="47"/>
      <c r="M140" s="45"/>
      <c r="N140" s="48"/>
      <c r="O140" s="47"/>
      <c r="P140" s="45"/>
      <c r="Q140" s="46"/>
      <c r="R140" s="47"/>
      <c r="S140" s="44">
        <f t="shared" si="1"/>
        <v>0</v>
      </c>
      <c r="T140" s="49" t="s">
        <v>34</v>
      </c>
    </row>
    <row r="141" spans="1:20" ht="18" hidden="1">
      <c r="A141" s="42">
        <v>52</v>
      </c>
      <c r="B141" s="43" t="s">
        <v>179</v>
      </c>
      <c r="C141" s="44">
        <v>2500700347</v>
      </c>
      <c r="D141" s="45"/>
      <c r="E141" s="46"/>
      <c r="F141" s="47"/>
      <c r="G141" s="45"/>
      <c r="H141" s="46"/>
      <c r="I141" s="47"/>
      <c r="J141" s="45"/>
      <c r="K141" s="46"/>
      <c r="L141" s="47"/>
      <c r="M141" s="45"/>
      <c r="N141" s="48"/>
      <c r="O141" s="47"/>
      <c r="P141" s="45"/>
      <c r="Q141" s="46"/>
      <c r="R141" s="47"/>
      <c r="S141" s="44">
        <f t="shared" si="1"/>
        <v>0</v>
      </c>
      <c r="T141" s="49" t="s">
        <v>34</v>
      </c>
    </row>
    <row r="142" spans="1:20" ht="18" hidden="1">
      <c r="A142" s="42">
        <v>55</v>
      </c>
      <c r="B142" s="43" t="s">
        <v>113</v>
      </c>
      <c r="C142" s="44">
        <v>2500700348</v>
      </c>
      <c r="D142" s="45"/>
      <c r="E142" s="46"/>
      <c r="F142" s="47"/>
      <c r="G142" s="45"/>
      <c r="H142" s="46"/>
      <c r="I142" s="47"/>
      <c r="J142" s="45"/>
      <c r="K142" s="46"/>
      <c r="L142" s="47"/>
      <c r="M142" s="45"/>
      <c r="N142" s="48"/>
      <c r="O142" s="47"/>
      <c r="P142" s="45"/>
      <c r="Q142" s="46"/>
      <c r="R142" s="47"/>
      <c r="S142" s="44">
        <f aca="true" t="shared" si="2" ref="S142:S197">SUM(D142:R142)</f>
        <v>0</v>
      </c>
      <c r="T142" s="49" t="s">
        <v>34</v>
      </c>
    </row>
    <row r="143" spans="1:20" ht="18" hidden="1">
      <c r="A143" s="42">
        <v>41</v>
      </c>
      <c r="B143" s="43" t="s">
        <v>91</v>
      </c>
      <c r="C143" s="44">
        <v>2500700349</v>
      </c>
      <c r="D143" s="45"/>
      <c r="E143" s="46"/>
      <c r="F143" s="47"/>
      <c r="G143" s="45"/>
      <c r="H143" s="46"/>
      <c r="I143" s="47"/>
      <c r="J143" s="45"/>
      <c r="K143" s="46"/>
      <c r="L143" s="47"/>
      <c r="M143" s="45"/>
      <c r="N143" s="48"/>
      <c r="O143" s="47"/>
      <c r="P143" s="45"/>
      <c r="Q143" s="46"/>
      <c r="R143" s="47"/>
      <c r="S143" s="44">
        <f t="shared" si="2"/>
        <v>0</v>
      </c>
      <c r="T143" s="49" t="s">
        <v>34</v>
      </c>
    </row>
    <row r="144" spans="1:20" ht="18.75" hidden="1" thickBot="1">
      <c r="A144" s="50">
        <v>42</v>
      </c>
      <c r="B144" s="51" t="s">
        <v>169</v>
      </c>
      <c r="C144" s="52">
        <v>2500700350</v>
      </c>
      <c r="D144" s="53"/>
      <c r="E144" s="54"/>
      <c r="F144" s="55"/>
      <c r="G144" s="53"/>
      <c r="H144" s="54"/>
      <c r="I144" s="55"/>
      <c r="J144" s="53"/>
      <c r="K144" s="54"/>
      <c r="L144" s="55"/>
      <c r="M144" s="53"/>
      <c r="N144" s="56"/>
      <c r="O144" s="55"/>
      <c r="P144" s="53"/>
      <c r="Q144" s="54"/>
      <c r="R144" s="55"/>
      <c r="S144" s="52">
        <f t="shared" si="2"/>
        <v>0</v>
      </c>
      <c r="T144" s="57" t="s">
        <v>34</v>
      </c>
    </row>
    <row r="145" spans="1:20" s="83" customFormat="1" ht="18" hidden="1">
      <c r="A145" s="26">
        <v>20</v>
      </c>
      <c r="B145" s="27" t="s">
        <v>270</v>
      </c>
      <c r="C145" s="28">
        <v>2500700351</v>
      </c>
      <c r="D145" s="29"/>
      <c r="E145" s="30"/>
      <c r="F145" s="31"/>
      <c r="G145" s="29"/>
      <c r="H145" s="30"/>
      <c r="I145" s="31"/>
      <c r="J145" s="29"/>
      <c r="K145" s="30"/>
      <c r="L145" s="31"/>
      <c r="M145" s="29"/>
      <c r="N145" s="32"/>
      <c r="O145" s="31"/>
      <c r="P145" s="29"/>
      <c r="Q145" s="30"/>
      <c r="R145" s="31"/>
      <c r="S145" s="28">
        <f>SUM(D145:R145)</f>
        <v>0</v>
      </c>
      <c r="T145" s="33" t="s">
        <v>34</v>
      </c>
    </row>
    <row r="146" spans="1:20" ht="18" hidden="1">
      <c r="A146" s="42">
        <v>59</v>
      </c>
      <c r="B146" s="43" t="s">
        <v>114</v>
      </c>
      <c r="C146" s="44">
        <v>2500700353</v>
      </c>
      <c r="D146" s="45"/>
      <c r="E146" s="46"/>
      <c r="F146" s="47"/>
      <c r="G146" s="45"/>
      <c r="H146" s="46"/>
      <c r="I146" s="47"/>
      <c r="J146" s="45"/>
      <c r="K146" s="46"/>
      <c r="L146" s="47"/>
      <c r="M146" s="45"/>
      <c r="N146" s="48"/>
      <c r="O146" s="47"/>
      <c r="P146" s="45"/>
      <c r="Q146" s="46"/>
      <c r="R146" s="47"/>
      <c r="S146" s="44">
        <f t="shared" si="2"/>
        <v>0</v>
      </c>
      <c r="T146" s="49" t="s">
        <v>34</v>
      </c>
    </row>
    <row r="147" spans="1:20" ht="18" hidden="1">
      <c r="A147" s="42">
        <v>62</v>
      </c>
      <c r="B147" s="43" t="s">
        <v>135</v>
      </c>
      <c r="C147" s="44">
        <v>2500700354</v>
      </c>
      <c r="D147" s="45"/>
      <c r="E147" s="46"/>
      <c r="F147" s="47"/>
      <c r="G147" s="45"/>
      <c r="H147" s="46"/>
      <c r="I147" s="47"/>
      <c r="J147" s="45"/>
      <c r="K147" s="46"/>
      <c r="L147" s="47"/>
      <c r="M147" s="45"/>
      <c r="N147" s="48"/>
      <c r="O147" s="47"/>
      <c r="P147" s="45"/>
      <c r="Q147" s="46"/>
      <c r="R147" s="47"/>
      <c r="S147" s="44">
        <f t="shared" si="2"/>
        <v>0</v>
      </c>
      <c r="T147" s="49" t="s">
        <v>34</v>
      </c>
    </row>
    <row r="148" spans="1:20" ht="18" hidden="1">
      <c r="A148" s="42">
        <v>63</v>
      </c>
      <c r="B148" s="43" t="s">
        <v>157</v>
      </c>
      <c r="C148" s="44">
        <v>2500700355</v>
      </c>
      <c r="D148" s="45"/>
      <c r="E148" s="46"/>
      <c r="F148" s="47"/>
      <c r="G148" s="45"/>
      <c r="H148" s="46"/>
      <c r="I148" s="47"/>
      <c r="J148" s="45"/>
      <c r="K148" s="46"/>
      <c r="L148" s="47"/>
      <c r="M148" s="45"/>
      <c r="N148" s="48"/>
      <c r="O148" s="47"/>
      <c r="P148" s="45"/>
      <c r="Q148" s="46"/>
      <c r="R148" s="47"/>
      <c r="S148" s="44">
        <f t="shared" si="2"/>
        <v>0</v>
      </c>
      <c r="T148" s="49" t="s">
        <v>34</v>
      </c>
    </row>
    <row r="149" spans="1:20" ht="18" hidden="1">
      <c r="A149" s="42">
        <v>50</v>
      </c>
      <c r="B149" s="43" t="s">
        <v>142</v>
      </c>
      <c r="C149" s="44">
        <v>2500700356</v>
      </c>
      <c r="D149" s="45"/>
      <c r="E149" s="46"/>
      <c r="F149" s="47"/>
      <c r="G149" s="45"/>
      <c r="H149" s="46"/>
      <c r="I149" s="47"/>
      <c r="J149" s="45"/>
      <c r="K149" s="46"/>
      <c r="L149" s="47"/>
      <c r="M149" s="45"/>
      <c r="N149" s="48"/>
      <c r="O149" s="47"/>
      <c r="P149" s="45"/>
      <c r="Q149" s="46"/>
      <c r="R149" s="47"/>
      <c r="S149" s="44">
        <f t="shared" si="2"/>
        <v>0</v>
      </c>
      <c r="T149" s="49" t="s">
        <v>34</v>
      </c>
    </row>
    <row r="150" spans="1:20" ht="18.75" hidden="1" thickBot="1">
      <c r="A150" s="50">
        <v>21</v>
      </c>
      <c r="B150" s="51" t="s">
        <v>150</v>
      </c>
      <c r="C150" s="52">
        <v>2500700357</v>
      </c>
      <c r="D150" s="53"/>
      <c r="E150" s="54"/>
      <c r="F150" s="55"/>
      <c r="G150" s="53"/>
      <c r="H150" s="54"/>
      <c r="I150" s="55"/>
      <c r="J150" s="53"/>
      <c r="K150" s="54"/>
      <c r="L150" s="55"/>
      <c r="M150" s="53"/>
      <c r="N150" s="56"/>
      <c r="O150" s="55"/>
      <c r="P150" s="53"/>
      <c r="Q150" s="54"/>
      <c r="R150" s="55"/>
      <c r="S150" s="52">
        <f t="shared" si="2"/>
        <v>0</v>
      </c>
      <c r="T150" s="57" t="s">
        <v>34</v>
      </c>
    </row>
    <row r="151" spans="1:20" ht="18.75" thickBot="1">
      <c r="A151" s="18">
        <v>29</v>
      </c>
      <c r="B151" s="19" t="s">
        <v>153</v>
      </c>
      <c r="C151" s="20">
        <v>2500701495</v>
      </c>
      <c r="D151" s="21"/>
      <c r="E151" s="22">
        <v>12</v>
      </c>
      <c r="F151" s="23"/>
      <c r="G151" s="21"/>
      <c r="H151" s="22">
        <v>9</v>
      </c>
      <c r="I151" s="23"/>
      <c r="J151" s="21"/>
      <c r="K151" s="22"/>
      <c r="L151" s="23"/>
      <c r="M151" s="21"/>
      <c r="N151" s="24"/>
      <c r="O151" s="23"/>
      <c r="P151" s="21"/>
      <c r="Q151" s="22"/>
      <c r="R151" s="23"/>
      <c r="S151" s="20">
        <f t="shared" si="2"/>
        <v>21</v>
      </c>
      <c r="T151" s="25" t="s">
        <v>34</v>
      </c>
    </row>
    <row r="152" spans="1:20" ht="18.75" hidden="1" thickBot="1">
      <c r="A152" s="107">
        <v>55</v>
      </c>
      <c r="B152" s="108" t="s">
        <v>95</v>
      </c>
      <c r="C152" s="109">
        <v>2500700622</v>
      </c>
      <c r="D152" s="110"/>
      <c r="E152" s="111"/>
      <c r="F152" s="112"/>
      <c r="G152" s="110"/>
      <c r="H152" s="111"/>
      <c r="I152" s="112"/>
      <c r="J152" s="110"/>
      <c r="K152" s="111"/>
      <c r="L152" s="112"/>
      <c r="M152" s="110"/>
      <c r="N152" s="113"/>
      <c r="O152" s="112"/>
      <c r="P152" s="110"/>
      <c r="Q152" s="111"/>
      <c r="R152" s="112"/>
      <c r="S152" s="109">
        <f t="shared" si="2"/>
        <v>0</v>
      </c>
      <c r="T152" s="114" t="s">
        <v>34</v>
      </c>
    </row>
    <row r="153" spans="1:20" ht="18">
      <c r="A153" s="26">
        <v>30</v>
      </c>
      <c r="B153" s="27" t="s">
        <v>145</v>
      </c>
      <c r="C153" s="28">
        <v>2500700630</v>
      </c>
      <c r="D153" s="29"/>
      <c r="E153" s="30">
        <v>7</v>
      </c>
      <c r="F153" s="31"/>
      <c r="G153" s="29"/>
      <c r="H153" s="30">
        <v>1</v>
      </c>
      <c r="I153" s="31"/>
      <c r="J153" s="29"/>
      <c r="K153" s="30"/>
      <c r="L153" s="31"/>
      <c r="M153" s="29"/>
      <c r="N153" s="32"/>
      <c r="O153" s="31"/>
      <c r="P153" s="29"/>
      <c r="Q153" s="30"/>
      <c r="R153" s="31"/>
      <c r="S153" s="28">
        <f t="shared" si="2"/>
        <v>8</v>
      </c>
      <c r="T153" s="33" t="s">
        <v>34</v>
      </c>
    </row>
    <row r="154" spans="1:20" ht="18" hidden="1">
      <c r="A154" s="42">
        <v>23</v>
      </c>
      <c r="B154" s="43" t="s">
        <v>160</v>
      </c>
      <c r="C154" s="44">
        <v>2500700645</v>
      </c>
      <c r="D154" s="45"/>
      <c r="E154" s="46"/>
      <c r="F154" s="47"/>
      <c r="G154" s="45"/>
      <c r="H154" s="46"/>
      <c r="I154" s="47"/>
      <c r="J154" s="45"/>
      <c r="K154" s="46"/>
      <c r="L154" s="47"/>
      <c r="M154" s="45"/>
      <c r="N154" s="48"/>
      <c r="O154" s="47"/>
      <c r="P154" s="45"/>
      <c r="Q154" s="46"/>
      <c r="R154" s="47"/>
      <c r="S154" s="44">
        <f t="shared" si="2"/>
        <v>0</v>
      </c>
      <c r="T154" s="49" t="s">
        <v>34</v>
      </c>
    </row>
    <row r="155" spans="1:20" ht="18" hidden="1">
      <c r="A155" s="42">
        <v>56</v>
      </c>
      <c r="B155" s="43" t="s">
        <v>180</v>
      </c>
      <c r="C155" s="44">
        <v>2500700647</v>
      </c>
      <c r="D155" s="45"/>
      <c r="E155" s="46"/>
      <c r="F155" s="47"/>
      <c r="G155" s="45"/>
      <c r="H155" s="46"/>
      <c r="I155" s="47"/>
      <c r="J155" s="45"/>
      <c r="K155" s="46"/>
      <c r="L155" s="47"/>
      <c r="M155" s="45"/>
      <c r="N155" s="48"/>
      <c r="O155" s="47"/>
      <c r="P155" s="45"/>
      <c r="Q155" s="46"/>
      <c r="R155" s="47"/>
      <c r="S155" s="44">
        <f t="shared" si="2"/>
        <v>0</v>
      </c>
      <c r="T155" s="49" t="s">
        <v>34</v>
      </c>
    </row>
    <row r="156" spans="1:20" ht="18" hidden="1">
      <c r="A156" s="42">
        <v>24</v>
      </c>
      <c r="B156" s="43" t="s">
        <v>175</v>
      </c>
      <c r="C156" s="44">
        <v>2500700649</v>
      </c>
      <c r="D156" s="45"/>
      <c r="E156" s="46"/>
      <c r="F156" s="47"/>
      <c r="G156" s="45"/>
      <c r="H156" s="46"/>
      <c r="I156" s="47"/>
      <c r="J156" s="45"/>
      <c r="K156" s="46"/>
      <c r="L156" s="47"/>
      <c r="M156" s="45"/>
      <c r="N156" s="48"/>
      <c r="O156" s="47"/>
      <c r="P156" s="45"/>
      <c r="Q156" s="46"/>
      <c r="R156" s="47"/>
      <c r="S156" s="44">
        <f t="shared" si="2"/>
        <v>0</v>
      </c>
      <c r="T156" s="49" t="s">
        <v>34</v>
      </c>
    </row>
    <row r="157" spans="1:20" ht="18" hidden="1">
      <c r="A157" s="42">
        <v>44</v>
      </c>
      <c r="B157" s="43" t="s">
        <v>74</v>
      </c>
      <c r="C157" s="44">
        <v>2500700651</v>
      </c>
      <c r="D157" s="45"/>
      <c r="E157" s="46"/>
      <c r="F157" s="47"/>
      <c r="G157" s="45"/>
      <c r="H157" s="46"/>
      <c r="I157" s="47"/>
      <c r="J157" s="45"/>
      <c r="K157" s="46"/>
      <c r="L157" s="47"/>
      <c r="M157" s="45"/>
      <c r="N157" s="48"/>
      <c r="O157" s="47"/>
      <c r="P157" s="45"/>
      <c r="Q157" s="46"/>
      <c r="R157" s="47"/>
      <c r="S157" s="44">
        <f t="shared" si="2"/>
        <v>0</v>
      </c>
      <c r="T157" s="49" t="s">
        <v>34</v>
      </c>
    </row>
    <row r="158" spans="1:20" ht="18" hidden="1">
      <c r="A158" s="42">
        <v>64</v>
      </c>
      <c r="B158" s="43" t="s">
        <v>176</v>
      </c>
      <c r="C158" s="44">
        <v>2500700653</v>
      </c>
      <c r="D158" s="45"/>
      <c r="E158" s="46"/>
      <c r="F158" s="47"/>
      <c r="G158" s="45"/>
      <c r="H158" s="46"/>
      <c r="I158" s="47"/>
      <c r="J158" s="45"/>
      <c r="K158" s="46"/>
      <c r="L158" s="47"/>
      <c r="M158" s="45"/>
      <c r="N158" s="48"/>
      <c r="O158" s="47"/>
      <c r="P158" s="45"/>
      <c r="Q158" s="46"/>
      <c r="R158" s="47"/>
      <c r="S158" s="44">
        <f t="shared" si="2"/>
        <v>0</v>
      </c>
      <c r="T158" s="49" t="s">
        <v>34</v>
      </c>
    </row>
    <row r="159" spans="1:20" ht="18" hidden="1">
      <c r="A159" s="42">
        <v>27</v>
      </c>
      <c r="B159" s="43" t="s">
        <v>96</v>
      </c>
      <c r="C159" s="44">
        <v>2500700655</v>
      </c>
      <c r="D159" s="45"/>
      <c r="E159" s="46"/>
      <c r="F159" s="47"/>
      <c r="G159" s="45"/>
      <c r="H159" s="46"/>
      <c r="I159" s="47"/>
      <c r="J159" s="45"/>
      <c r="K159" s="46"/>
      <c r="L159" s="47"/>
      <c r="M159" s="45"/>
      <c r="N159" s="48"/>
      <c r="O159" s="47"/>
      <c r="P159" s="45"/>
      <c r="Q159" s="46"/>
      <c r="R159" s="47"/>
      <c r="S159" s="44">
        <f t="shared" si="2"/>
        <v>0</v>
      </c>
      <c r="T159" s="49" t="s">
        <v>34</v>
      </c>
    </row>
    <row r="160" spans="1:20" s="83" customFormat="1" ht="18" hidden="1">
      <c r="A160" s="42">
        <v>59</v>
      </c>
      <c r="B160" s="43" t="s">
        <v>241</v>
      </c>
      <c r="C160" s="44">
        <v>2500700657</v>
      </c>
      <c r="D160" s="45"/>
      <c r="E160" s="46"/>
      <c r="F160" s="47"/>
      <c r="G160" s="45"/>
      <c r="H160" s="46"/>
      <c r="I160" s="47"/>
      <c r="J160" s="45"/>
      <c r="K160" s="46"/>
      <c r="L160" s="47"/>
      <c r="M160" s="45"/>
      <c r="N160" s="48"/>
      <c r="O160" s="47"/>
      <c r="P160" s="45"/>
      <c r="Q160" s="46"/>
      <c r="R160" s="47"/>
      <c r="S160" s="44">
        <f>SUM(D160:R160)</f>
        <v>0</v>
      </c>
      <c r="T160" s="49" t="s">
        <v>34</v>
      </c>
    </row>
    <row r="161" spans="1:20" ht="18" hidden="1">
      <c r="A161" s="42">
        <v>45</v>
      </c>
      <c r="B161" s="43" t="s">
        <v>146</v>
      </c>
      <c r="C161" s="44">
        <v>2500700659</v>
      </c>
      <c r="D161" s="45"/>
      <c r="E161" s="46"/>
      <c r="F161" s="47"/>
      <c r="G161" s="45"/>
      <c r="H161" s="46"/>
      <c r="I161" s="47"/>
      <c r="J161" s="45"/>
      <c r="K161" s="46"/>
      <c r="L161" s="47"/>
      <c r="M161" s="45"/>
      <c r="N161" s="48"/>
      <c r="O161" s="47"/>
      <c r="P161" s="45"/>
      <c r="Q161" s="46"/>
      <c r="R161" s="47"/>
      <c r="S161" s="44">
        <f t="shared" si="2"/>
        <v>0</v>
      </c>
      <c r="T161" s="49" t="s">
        <v>34</v>
      </c>
    </row>
    <row r="162" spans="1:20" ht="18.75" thickBot="1">
      <c r="A162" s="34">
        <v>31</v>
      </c>
      <c r="B162" s="35" t="s">
        <v>188</v>
      </c>
      <c r="C162" s="36">
        <v>2500700474</v>
      </c>
      <c r="D162" s="37"/>
      <c r="E162" s="38">
        <v>2</v>
      </c>
      <c r="F162" s="39"/>
      <c r="G162" s="37"/>
      <c r="H162" s="38"/>
      <c r="I162" s="39"/>
      <c r="J162" s="37"/>
      <c r="K162" s="38"/>
      <c r="L162" s="39"/>
      <c r="M162" s="37"/>
      <c r="N162" s="40"/>
      <c r="O162" s="39"/>
      <c r="P162" s="37"/>
      <c r="Q162" s="38"/>
      <c r="R162" s="39"/>
      <c r="S162" s="36">
        <f t="shared" si="2"/>
        <v>2</v>
      </c>
      <c r="T162" s="41" t="s">
        <v>34</v>
      </c>
    </row>
    <row r="163" spans="1:20" ht="18" hidden="1">
      <c r="A163" s="26">
        <v>26</v>
      </c>
      <c r="B163" s="27" t="s">
        <v>97</v>
      </c>
      <c r="C163" s="28">
        <v>2500700661</v>
      </c>
      <c r="D163" s="29"/>
      <c r="E163" s="30"/>
      <c r="F163" s="31"/>
      <c r="G163" s="29"/>
      <c r="H163" s="30"/>
      <c r="I163" s="31"/>
      <c r="J163" s="29"/>
      <c r="K163" s="30"/>
      <c r="L163" s="31"/>
      <c r="M163" s="29"/>
      <c r="N163" s="32"/>
      <c r="O163" s="31"/>
      <c r="P163" s="29"/>
      <c r="Q163" s="30"/>
      <c r="R163" s="31"/>
      <c r="S163" s="28">
        <f t="shared" si="2"/>
        <v>0</v>
      </c>
      <c r="T163" s="33" t="s">
        <v>34</v>
      </c>
    </row>
    <row r="164" spans="1:20" ht="18">
      <c r="A164" s="42">
        <v>32</v>
      </c>
      <c r="B164" s="43" t="s">
        <v>35</v>
      </c>
      <c r="C164" s="44">
        <v>2500700669</v>
      </c>
      <c r="D164" s="45"/>
      <c r="E164" s="46"/>
      <c r="F164" s="47"/>
      <c r="G164" s="45"/>
      <c r="H164" s="46">
        <v>1</v>
      </c>
      <c r="I164" s="47"/>
      <c r="J164" s="45"/>
      <c r="K164" s="46"/>
      <c r="L164" s="47"/>
      <c r="M164" s="45"/>
      <c r="N164" s="48"/>
      <c r="O164" s="47"/>
      <c r="P164" s="45"/>
      <c r="Q164" s="46"/>
      <c r="R164" s="47"/>
      <c r="S164" s="44">
        <f t="shared" si="2"/>
        <v>1</v>
      </c>
      <c r="T164" s="49" t="s">
        <v>34</v>
      </c>
    </row>
    <row r="165" spans="1:20" ht="18" hidden="1">
      <c r="A165" s="42">
        <v>68</v>
      </c>
      <c r="B165" s="43" t="s">
        <v>177</v>
      </c>
      <c r="C165" s="44">
        <v>2500700671</v>
      </c>
      <c r="D165" s="45"/>
      <c r="E165" s="46"/>
      <c r="F165" s="47"/>
      <c r="G165" s="45"/>
      <c r="H165" s="46"/>
      <c r="I165" s="47"/>
      <c r="J165" s="45"/>
      <c r="K165" s="46"/>
      <c r="L165" s="47"/>
      <c r="M165" s="45"/>
      <c r="N165" s="48"/>
      <c r="O165" s="47"/>
      <c r="P165" s="45"/>
      <c r="Q165" s="46"/>
      <c r="R165" s="47"/>
      <c r="S165" s="44">
        <f t="shared" si="2"/>
        <v>0</v>
      </c>
      <c r="T165" s="49" t="s">
        <v>34</v>
      </c>
    </row>
    <row r="166" spans="1:20" ht="18.75" thickBot="1">
      <c r="A166" s="34">
        <v>33</v>
      </c>
      <c r="B166" s="35" t="s">
        <v>117</v>
      </c>
      <c r="C166" s="36">
        <v>2500700673</v>
      </c>
      <c r="D166" s="37"/>
      <c r="E166" s="38"/>
      <c r="F166" s="39"/>
      <c r="G166" s="37"/>
      <c r="H166" s="38">
        <v>2</v>
      </c>
      <c r="I166" s="39"/>
      <c r="J166" s="37"/>
      <c r="K166" s="38"/>
      <c r="L166" s="39"/>
      <c r="M166" s="37"/>
      <c r="N166" s="40"/>
      <c r="O166" s="39"/>
      <c r="P166" s="37"/>
      <c r="Q166" s="38"/>
      <c r="R166" s="39"/>
      <c r="S166" s="36">
        <f t="shared" si="2"/>
        <v>2</v>
      </c>
      <c r="T166" s="41" t="s">
        <v>34</v>
      </c>
    </row>
    <row r="167" spans="1:20" ht="18" hidden="1">
      <c r="A167" s="58">
        <v>79</v>
      </c>
      <c r="B167" s="117" t="s">
        <v>181</v>
      </c>
      <c r="C167" s="59">
        <v>2500700675</v>
      </c>
      <c r="D167" s="60"/>
      <c r="E167" s="61"/>
      <c r="F167" s="62"/>
      <c r="G167" s="60"/>
      <c r="H167" s="61"/>
      <c r="I167" s="62"/>
      <c r="J167" s="60"/>
      <c r="K167" s="61"/>
      <c r="L167" s="62"/>
      <c r="M167" s="60"/>
      <c r="N167" s="63"/>
      <c r="O167" s="62"/>
      <c r="P167" s="60"/>
      <c r="Q167" s="61"/>
      <c r="R167" s="62"/>
      <c r="S167" s="59">
        <f t="shared" si="2"/>
        <v>0</v>
      </c>
      <c r="T167" s="118" t="s">
        <v>34</v>
      </c>
    </row>
    <row r="168" spans="1:20" ht="18" hidden="1">
      <c r="A168" s="42">
        <v>64</v>
      </c>
      <c r="B168" s="43" t="s">
        <v>75</v>
      </c>
      <c r="C168" s="44">
        <v>2500700677</v>
      </c>
      <c r="D168" s="45"/>
      <c r="E168" s="46"/>
      <c r="F168" s="47"/>
      <c r="G168" s="45"/>
      <c r="H168" s="46"/>
      <c r="I168" s="47"/>
      <c r="J168" s="45"/>
      <c r="K168" s="46"/>
      <c r="L168" s="47"/>
      <c r="M168" s="45"/>
      <c r="N168" s="48"/>
      <c r="O168" s="47"/>
      <c r="P168" s="45"/>
      <c r="Q168" s="46"/>
      <c r="R168" s="47"/>
      <c r="S168" s="44">
        <f t="shared" si="2"/>
        <v>0</v>
      </c>
      <c r="T168" s="49" t="s">
        <v>34</v>
      </c>
    </row>
    <row r="169" spans="1:20" ht="18" hidden="1">
      <c r="A169" s="42">
        <v>48</v>
      </c>
      <c r="B169" s="43" t="s">
        <v>36</v>
      </c>
      <c r="C169" s="44">
        <v>2500700679</v>
      </c>
      <c r="D169" s="45"/>
      <c r="E169" s="46"/>
      <c r="F169" s="47"/>
      <c r="G169" s="45"/>
      <c r="H169" s="46"/>
      <c r="I169" s="47"/>
      <c r="J169" s="45"/>
      <c r="K169" s="46"/>
      <c r="L169" s="47"/>
      <c r="M169" s="45"/>
      <c r="N169" s="48"/>
      <c r="O169" s="47"/>
      <c r="P169" s="45"/>
      <c r="Q169" s="46"/>
      <c r="R169" s="47"/>
      <c r="S169" s="44">
        <f t="shared" si="2"/>
        <v>0</v>
      </c>
      <c r="T169" s="49" t="s">
        <v>34</v>
      </c>
    </row>
    <row r="170" spans="1:20" ht="18" hidden="1">
      <c r="A170" s="42">
        <v>77</v>
      </c>
      <c r="B170" s="43" t="s">
        <v>192</v>
      </c>
      <c r="C170" s="44">
        <v>2500700681</v>
      </c>
      <c r="D170" s="45"/>
      <c r="E170" s="46"/>
      <c r="F170" s="47"/>
      <c r="G170" s="45"/>
      <c r="H170" s="46"/>
      <c r="I170" s="47"/>
      <c r="J170" s="45"/>
      <c r="K170" s="46"/>
      <c r="L170" s="47"/>
      <c r="M170" s="45"/>
      <c r="N170" s="48"/>
      <c r="O170" s="47"/>
      <c r="P170" s="45"/>
      <c r="Q170" s="46"/>
      <c r="R170" s="47"/>
      <c r="S170" s="44">
        <f t="shared" si="2"/>
        <v>0</v>
      </c>
      <c r="T170" s="49" t="s">
        <v>34</v>
      </c>
    </row>
    <row r="171" spans="1:20" ht="18" hidden="1">
      <c r="A171" s="42">
        <v>49</v>
      </c>
      <c r="B171" s="43" t="s">
        <v>189</v>
      </c>
      <c r="C171" s="44">
        <v>2500700475</v>
      </c>
      <c r="D171" s="45"/>
      <c r="E171" s="46"/>
      <c r="F171" s="47"/>
      <c r="G171" s="45"/>
      <c r="H171" s="46"/>
      <c r="I171" s="47"/>
      <c r="J171" s="45"/>
      <c r="K171" s="46"/>
      <c r="L171" s="47"/>
      <c r="M171" s="45"/>
      <c r="N171" s="48"/>
      <c r="O171" s="47"/>
      <c r="P171" s="45"/>
      <c r="Q171" s="46"/>
      <c r="R171" s="47"/>
      <c r="S171" s="44">
        <f t="shared" si="2"/>
        <v>0</v>
      </c>
      <c r="T171" s="49" t="s">
        <v>34</v>
      </c>
    </row>
    <row r="172" spans="1:20" s="83" customFormat="1" ht="18.75" hidden="1" thickBot="1">
      <c r="A172" s="34">
        <v>25</v>
      </c>
      <c r="B172" s="35" t="s">
        <v>271</v>
      </c>
      <c r="C172" s="36">
        <v>2500701673</v>
      </c>
      <c r="D172" s="37"/>
      <c r="E172" s="38"/>
      <c r="F172" s="39"/>
      <c r="G172" s="37"/>
      <c r="H172" s="38"/>
      <c r="I172" s="39"/>
      <c r="J172" s="37"/>
      <c r="K172" s="38"/>
      <c r="L172" s="39"/>
      <c r="M172" s="37"/>
      <c r="N172" s="40"/>
      <c r="O172" s="39"/>
      <c r="P172" s="37"/>
      <c r="Q172" s="38"/>
      <c r="R172" s="39"/>
      <c r="S172" s="36">
        <f>SUM(D172:R172)</f>
        <v>0</v>
      </c>
      <c r="T172" s="41" t="s">
        <v>34</v>
      </c>
    </row>
    <row r="173" spans="1:20" ht="18" hidden="1">
      <c r="A173" s="26">
        <v>60</v>
      </c>
      <c r="B173" s="27" t="s">
        <v>37</v>
      </c>
      <c r="C173" s="28">
        <v>2500700685</v>
      </c>
      <c r="D173" s="29"/>
      <c r="E173" s="30"/>
      <c r="F173" s="31"/>
      <c r="G173" s="29"/>
      <c r="H173" s="30"/>
      <c r="I173" s="31"/>
      <c r="J173" s="29"/>
      <c r="K173" s="30"/>
      <c r="L173" s="31"/>
      <c r="M173" s="29"/>
      <c r="N173" s="32"/>
      <c r="O173" s="31"/>
      <c r="P173" s="29"/>
      <c r="Q173" s="30"/>
      <c r="R173" s="31"/>
      <c r="S173" s="28">
        <f t="shared" si="2"/>
        <v>0</v>
      </c>
      <c r="T173" s="33" t="s">
        <v>34</v>
      </c>
    </row>
    <row r="174" spans="1:20" ht="18">
      <c r="A174" s="42">
        <v>34</v>
      </c>
      <c r="B174" s="43" t="s">
        <v>98</v>
      </c>
      <c r="C174" s="44">
        <v>2500700693</v>
      </c>
      <c r="D174" s="45"/>
      <c r="E174" s="46">
        <v>5</v>
      </c>
      <c r="F174" s="47"/>
      <c r="G174" s="45"/>
      <c r="H174" s="46"/>
      <c r="I174" s="47"/>
      <c r="J174" s="45"/>
      <c r="K174" s="46"/>
      <c r="L174" s="47"/>
      <c r="M174" s="45"/>
      <c r="N174" s="48"/>
      <c r="O174" s="47"/>
      <c r="P174" s="45"/>
      <c r="Q174" s="46"/>
      <c r="R174" s="47"/>
      <c r="S174" s="44">
        <f>SUM(D174:R174)</f>
        <v>5</v>
      </c>
      <c r="T174" s="49" t="s">
        <v>34</v>
      </c>
    </row>
    <row r="175" spans="1:20" ht="18" hidden="1">
      <c r="A175" s="42">
        <v>26</v>
      </c>
      <c r="B175" s="43" t="s">
        <v>136</v>
      </c>
      <c r="C175" s="44">
        <v>2500700697</v>
      </c>
      <c r="D175" s="45"/>
      <c r="E175" s="46"/>
      <c r="F175" s="47"/>
      <c r="G175" s="45"/>
      <c r="H175" s="46"/>
      <c r="I175" s="47"/>
      <c r="J175" s="45"/>
      <c r="K175" s="46"/>
      <c r="L175" s="47"/>
      <c r="M175" s="45"/>
      <c r="N175" s="48"/>
      <c r="O175" s="47"/>
      <c r="P175" s="45"/>
      <c r="Q175" s="46"/>
      <c r="R175" s="47"/>
      <c r="S175" s="44">
        <f t="shared" si="2"/>
        <v>0</v>
      </c>
      <c r="T175" s="49" t="s">
        <v>34</v>
      </c>
    </row>
    <row r="176" spans="1:20" ht="18">
      <c r="A176" s="42">
        <v>35</v>
      </c>
      <c r="B176" s="43" t="s">
        <v>202</v>
      </c>
      <c r="C176" s="44">
        <v>2500700699</v>
      </c>
      <c r="D176" s="45"/>
      <c r="E176" s="46"/>
      <c r="F176" s="47"/>
      <c r="G176" s="45"/>
      <c r="H176" s="46">
        <v>44</v>
      </c>
      <c r="I176" s="47"/>
      <c r="J176" s="45"/>
      <c r="K176" s="46"/>
      <c r="L176" s="47"/>
      <c r="M176" s="45"/>
      <c r="N176" s="48"/>
      <c r="O176" s="47"/>
      <c r="P176" s="45"/>
      <c r="Q176" s="46"/>
      <c r="R176" s="47"/>
      <c r="S176" s="44">
        <f t="shared" si="2"/>
        <v>44</v>
      </c>
      <c r="T176" s="49" t="s">
        <v>34</v>
      </c>
    </row>
    <row r="177" spans="1:20" ht="18" hidden="1">
      <c r="A177" s="42">
        <v>51</v>
      </c>
      <c r="B177" s="43" t="s">
        <v>76</v>
      </c>
      <c r="C177" s="44">
        <v>2500700701</v>
      </c>
      <c r="D177" s="45"/>
      <c r="E177" s="46"/>
      <c r="F177" s="47"/>
      <c r="G177" s="45"/>
      <c r="H177" s="46"/>
      <c r="I177" s="47"/>
      <c r="J177" s="45"/>
      <c r="K177" s="46"/>
      <c r="L177" s="47"/>
      <c r="M177" s="45"/>
      <c r="N177" s="48"/>
      <c r="O177" s="47"/>
      <c r="P177" s="45"/>
      <c r="Q177" s="46"/>
      <c r="R177" s="47"/>
      <c r="S177" s="44">
        <f t="shared" si="2"/>
        <v>0</v>
      </c>
      <c r="T177" s="49" t="s">
        <v>34</v>
      </c>
    </row>
    <row r="178" spans="1:20" ht="18" hidden="1">
      <c r="A178" s="42">
        <v>52</v>
      </c>
      <c r="B178" s="43" t="s">
        <v>193</v>
      </c>
      <c r="C178" s="44">
        <v>2500700703</v>
      </c>
      <c r="D178" s="45"/>
      <c r="E178" s="46"/>
      <c r="F178" s="47"/>
      <c r="G178" s="45"/>
      <c r="H178" s="46"/>
      <c r="I178" s="47"/>
      <c r="J178" s="45"/>
      <c r="K178" s="46"/>
      <c r="L178" s="47"/>
      <c r="M178" s="45"/>
      <c r="N178" s="48"/>
      <c r="O178" s="47"/>
      <c r="P178" s="45"/>
      <c r="Q178" s="46"/>
      <c r="R178" s="47"/>
      <c r="S178" s="44">
        <f>SUM(D178:R178)</f>
        <v>0</v>
      </c>
      <c r="T178" s="49" t="s">
        <v>34</v>
      </c>
    </row>
    <row r="179" spans="1:20" ht="18" hidden="1">
      <c r="A179" s="42">
        <v>72</v>
      </c>
      <c r="B179" s="43" t="s">
        <v>118</v>
      </c>
      <c r="C179" s="44">
        <v>2500700705</v>
      </c>
      <c r="D179" s="45"/>
      <c r="E179" s="46"/>
      <c r="F179" s="47"/>
      <c r="G179" s="45"/>
      <c r="H179" s="46"/>
      <c r="I179" s="47"/>
      <c r="J179" s="45"/>
      <c r="K179" s="46"/>
      <c r="L179" s="47"/>
      <c r="M179" s="45"/>
      <c r="N179" s="48"/>
      <c r="O179" s="47"/>
      <c r="P179" s="45"/>
      <c r="Q179" s="46"/>
      <c r="R179" s="47"/>
      <c r="S179" s="44">
        <f t="shared" si="2"/>
        <v>0</v>
      </c>
      <c r="T179" s="49" t="s">
        <v>34</v>
      </c>
    </row>
    <row r="180" spans="1:20" ht="18" hidden="1">
      <c r="A180" s="42"/>
      <c r="B180" s="43" t="s">
        <v>137</v>
      </c>
      <c r="C180" s="44">
        <v>2500700707</v>
      </c>
      <c r="D180" s="45"/>
      <c r="E180" s="46"/>
      <c r="F180" s="47"/>
      <c r="G180" s="45"/>
      <c r="H180" s="46"/>
      <c r="I180" s="47"/>
      <c r="J180" s="45"/>
      <c r="K180" s="46"/>
      <c r="L180" s="47"/>
      <c r="M180" s="45"/>
      <c r="N180" s="48"/>
      <c r="O180" s="47"/>
      <c r="P180" s="45"/>
      <c r="Q180" s="46"/>
      <c r="R180" s="47"/>
      <c r="S180" s="44">
        <f t="shared" si="2"/>
        <v>0</v>
      </c>
      <c r="T180" s="49" t="s">
        <v>34</v>
      </c>
    </row>
    <row r="181" spans="1:20" s="83" customFormat="1" ht="18">
      <c r="A181" s="42">
        <v>36</v>
      </c>
      <c r="B181" s="43" t="s">
        <v>373</v>
      </c>
      <c r="C181" s="44">
        <v>2500700710</v>
      </c>
      <c r="D181" s="45"/>
      <c r="E181" s="46"/>
      <c r="F181" s="47"/>
      <c r="G181" s="45"/>
      <c r="H181" s="46">
        <v>55</v>
      </c>
      <c r="I181" s="47"/>
      <c r="J181" s="45"/>
      <c r="K181" s="46"/>
      <c r="L181" s="47"/>
      <c r="M181" s="45"/>
      <c r="N181" s="48"/>
      <c r="O181" s="47"/>
      <c r="P181" s="45"/>
      <c r="Q181" s="46"/>
      <c r="R181" s="47"/>
      <c r="S181" s="44">
        <f>SUM(D181:R181)</f>
        <v>55</v>
      </c>
      <c r="T181" s="49" t="s">
        <v>34</v>
      </c>
    </row>
    <row r="182" spans="1:20" ht="18.75" thickBot="1">
      <c r="A182" s="34">
        <v>37</v>
      </c>
      <c r="B182" s="35" t="s">
        <v>66</v>
      </c>
      <c r="C182" s="36">
        <v>2500700476</v>
      </c>
      <c r="D182" s="37"/>
      <c r="E182" s="38"/>
      <c r="F182" s="39"/>
      <c r="G182" s="37">
        <v>8</v>
      </c>
      <c r="H182" s="38"/>
      <c r="I182" s="39"/>
      <c r="J182" s="37"/>
      <c r="K182" s="38"/>
      <c r="L182" s="39"/>
      <c r="M182" s="37"/>
      <c r="N182" s="40"/>
      <c r="O182" s="39"/>
      <c r="P182" s="37"/>
      <c r="Q182" s="38"/>
      <c r="R182" s="39"/>
      <c r="S182" s="36">
        <f t="shared" si="2"/>
        <v>8</v>
      </c>
      <c r="T182" s="41" t="s">
        <v>34</v>
      </c>
    </row>
    <row r="183" spans="1:20" ht="18" hidden="1">
      <c r="A183" s="26">
        <v>54</v>
      </c>
      <c r="B183" s="27" t="s">
        <v>130</v>
      </c>
      <c r="C183" s="28">
        <v>2500700712</v>
      </c>
      <c r="D183" s="29"/>
      <c r="E183" s="30"/>
      <c r="F183" s="31"/>
      <c r="G183" s="29"/>
      <c r="H183" s="30"/>
      <c r="I183" s="31"/>
      <c r="J183" s="29"/>
      <c r="K183" s="30"/>
      <c r="L183" s="31"/>
      <c r="M183" s="29"/>
      <c r="N183" s="32"/>
      <c r="O183" s="31"/>
      <c r="P183" s="29"/>
      <c r="Q183" s="30"/>
      <c r="R183" s="31"/>
      <c r="S183" s="28">
        <f t="shared" si="2"/>
        <v>0</v>
      </c>
      <c r="T183" s="33" t="s">
        <v>34</v>
      </c>
    </row>
    <row r="184" spans="1:20" ht="18.75" hidden="1" thickBot="1">
      <c r="A184" s="50">
        <v>55</v>
      </c>
      <c r="B184" s="51" t="s">
        <v>99</v>
      </c>
      <c r="C184" s="52">
        <v>2500700720</v>
      </c>
      <c r="D184" s="53"/>
      <c r="E184" s="54"/>
      <c r="F184" s="55"/>
      <c r="G184" s="53"/>
      <c r="H184" s="54"/>
      <c r="I184" s="55"/>
      <c r="J184" s="53"/>
      <c r="K184" s="54"/>
      <c r="L184" s="55"/>
      <c r="M184" s="53"/>
      <c r="N184" s="56"/>
      <c r="O184" s="55"/>
      <c r="P184" s="53"/>
      <c r="Q184" s="54"/>
      <c r="R184" s="55"/>
      <c r="S184" s="52">
        <f t="shared" si="2"/>
        <v>0</v>
      </c>
      <c r="T184" s="57" t="s">
        <v>34</v>
      </c>
    </row>
    <row r="185" spans="1:20" ht="18">
      <c r="A185" s="26">
        <v>38</v>
      </c>
      <c r="B185" s="27" t="s">
        <v>228</v>
      </c>
      <c r="C185" s="28">
        <v>2500700722</v>
      </c>
      <c r="D185" s="29"/>
      <c r="E185" s="30"/>
      <c r="F185" s="31"/>
      <c r="G185" s="29"/>
      <c r="H185" s="30">
        <v>2</v>
      </c>
      <c r="I185" s="31"/>
      <c r="J185" s="29"/>
      <c r="K185" s="30"/>
      <c r="L185" s="31"/>
      <c r="M185" s="29"/>
      <c r="N185" s="32"/>
      <c r="O185" s="31"/>
      <c r="P185" s="29"/>
      <c r="Q185" s="30"/>
      <c r="R185" s="31"/>
      <c r="S185" s="28">
        <f>SUM(D185:R185)</f>
        <v>2</v>
      </c>
      <c r="T185" s="33" t="s">
        <v>34</v>
      </c>
    </row>
    <row r="186" spans="1:20" s="83" customFormat="1" ht="18" hidden="1">
      <c r="A186" s="42">
        <v>28</v>
      </c>
      <c r="B186" s="43" t="s">
        <v>239</v>
      </c>
      <c r="C186" s="44">
        <v>2500700725</v>
      </c>
      <c r="D186" s="45"/>
      <c r="E186" s="46"/>
      <c r="F186" s="47"/>
      <c r="G186" s="45"/>
      <c r="H186" s="46"/>
      <c r="I186" s="47"/>
      <c r="J186" s="45"/>
      <c r="K186" s="46"/>
      <c r="L186" s="47"/>
      <c r="M186" s="45"/>
      <c r="N186" s="48"/>
      <c r="O186" s="47"/>
      <c r="P186" s="45"/>
      <c r="Q186" s="46"/>
      <c r="R186" s="47"/>
      <c r="S186" s="44">
        <f>SUM(D186:R186)</f>
        <v>0</v>
      </c>
      <c r="T186" s="49" t="s">
        <v>34</v>
      </c>
    </row>
    <row r="187" spans="1:20" ht="18" hidden="1">
      <c r="A187" s="42">
        <v>65</v>
      </c>
      <c r="B187" s="43" t="s">
        <v>194</v>
      </c>
      <c r="C187" s="44">
        <v>2500700727</v>
      </c>
      <c r="D187" s="45"/>
      <c r="E187" s="46"/>
      <c r="F187" s="47"/>
      <c r="G187" s="45"/>
      <c r="H187" s="46"/>
      <c r="I187" s="47"/>
      <c r="J187" s="45"/>
      <c r="K187" s="46"/>
      <c r="L187" s="47"/>
      <c r="M187" s="45"/>
      <c r="N187" s="48"/>
      <c r="O187" s="47"/>
      <c r="P187" s="45"/>
      <c r="Q187" s="46"/>
      <c r="R187" s="47"/>
      <c r="S187" s="44">
        <f t="shared" si="2"/>
        <v>0</v>
      </c>
      <c r="T187" s="49" t="s">
        <v>34</v>
      </c>
    </row>
    <row r="188" spans="1:20" ht="18" hidden="1">
      <c r="A188" s="42">
        <v>87</v>
      </c>
      <c r="B188" s="43" t="s">
        <v>210</v>
      </c>
      <c r="C188" s="44">
        <v>2500700729</v>
      </c>
      <c r="D188" s="45"/>
      <c r="E188" s="46"/>
      <c r="F188" s="47"/>
      <c r="G188" s="45"/>
      <c r="H188" s="46"/>
      <c r="I188" s="47"/>
      <c r="J188" s="45"/>
      <c r="K188" s="46"/>
      <c r="L188" s="47"/>
      <c r="M188" s="45"/>
      <c r="N188" s="48"/>
      <c r="O188" s="47"/>
      <c r="P188" s="45"/>
      <c r="Q188" s="46"/>
      <c r="R188" s="47"/>
      <c r="S188" s="44">
        <f t="shared" si="2"/>
        <v>0</v>
      </c>
      <c r="T188" s="49" t="s">
        <v>34</v>
      </c>
    </row>
    <row r="189" spans="1:20" ht="18" hidden="1">
      <c r="A189" s="42">
        <v>66</v>
      </c>
      <c r="B189" s="43" t="s">
        <v>198</v>
      </c>
      <c r="C189" s="44">
        <v>2500700731</v>
      </c>
      <c r="D189" s="45"/>
      <c r="E189" s="46"/>
      <c r="F189" s="47"/>
      <c r="G189" s="45"/>
      <c r="H189" s="46"/>
      <c r="I189" s="47"/>
      <c r="J189" s="45"/>
      <c r="K189" s="46"/>
      <c r="L189" s="47"/>
      <c r="M189" s="45"/>
      <c r="N189" s="48"/>
      <c r="O189" s="47"/>
      <c r="P189" s="45"/>
      <c r="Q189" s="46"/>
      <c r="R189" s="47"/>
      <c r="S189" s="44">
        <f t="shared" si="2"/>
        <v>0</v>
      </c>
      <c r="T189" s="49" t="s">
        <v>34</v>
      </c>
    </row>
    <row r="190" spans="1:20" ht="18" hidden="1">
      <c r="A190" s="42">
        <v>29</v>
      </c>
      <c r="B190" s="43" t="s">
        <v>138</v>
      </c>
      <c r="C190" s="44">
        <v>2500700733</v>
      </c>
      <c r="D190" s="45"/>
      <c r="E190" s="46"/>
      <c r="F190" s="47"/>
      <c r="G190" s="45"/>
      <c r="H190" s="46"/>
      <c r="I190" s="47"/>
      <c r="J190" s="45"/>
      <c r="K190" s="46"/>
      <c r="L190" s="47"/>
      <c r="M190" s="45"/>
      <c r="N190" s="48"/>
      <c r="O190" s="47"/>
      <c r="P190" s="45"/>
      <c r="Q190" s="46"/>
      <c r="R190" s="47"/>
      <c r="S190" s="44">
        <f t="shared" si="2"/>
        <v>0</v>
      </c>
      <c r="T190" s="49" t="s">
        <v>34</v>
      </c>
    </row>
    <row r="191" spans="1:20" ht="18" hidden="1">
      <c r="A191" s="42">
        <v>94</v>
      </c>
      <c r="B191" s="43" t="s">
        <v>173</v>
      </c>
      <c r="C191" s="44">
        <v>2500700735</v>
      </c>
      <c r="D191" s="45"/>
      <c r="E191" s="46"/>
      <c r="F191" s="47"/>
      <c r="G191" s="45"/>
      <c r="H191" s="46"/>
      <c r="I191" s="47"/>
      <c r="J191" s="45"/>
      <c r="K191" s="46"/>
      <c r="L191" s="47"/>
      <c r="M191" s="45"/>
      <c r="N191" s="48"/>
      <c r="O191" s="47"/>
      <c r="P191" s="45"/>
      <c r="Q191" s="46"/>
      <c r="R191" s="47"/>
      <c r="S191" s="44">
        <f t="shared" si="2"/>
        <v>0</v>
      </c>
      <c r="T191" s="49" t="s">
        <v>34</v>
      </c>
    </row>
    <row r="192" spans="1:20" ht="18" hidden="1">
      <c r="A192" s="42">
        <v>80</v>
      </c>
      <c r="B192" s="43" t="s">
        <v>77</v>
      </c>
      <c r="C192" s="44">
        <v>2500700737</v>
      </c>
      <c r="D192" s="45"/>
      <c r="E192" s="46"/>
      <c r="F192" s="47"/>
      <c r="G192" s="45"/>
      <c r="H192" s="46"/>
      <c r="I192" s="47"/>
      <c r="J192" s="45"/>
      <c r="K192" s="46"/>
      <c r="L192" s="47"/>
      <c r="M192" s="45"/>
      <c r="N192" s="48"/>
      <c r="O192" s="47"/>
      <c r="P192" s="45"/>
      <c r="Q192" s="46"/>
      <c r="R192" s="47"/>
      <c r="S192" s="44">
        <f t="shared" si="2"/>
        <v>0</v>
      </c>
      <c r="T192" s="49" t="s">
        <v>34</v>
      </c>
    </row>
    <row r="193" spans="1:20" ht="18" hidden="1">
      <c r="A193" s="42">
        <v>30</v>
      </c>
      <c r="B193" s="43" t="s">
        <v>38</v>
      </c>
      <c r="C193" s="44">
        <v>2500700739</v>
      </c>
      <c r="D193" s="45"/>
      <c r="E193" s="46"/>
      <c r="F193" s="47"/>
      <c r="G193" s="45"/>
      <c r="H193" s="46"/>
      <c r="I193" s="47"/>
      <c r="J193" s="45"/>
      <c r="K193" s="46"/>
      <c r="L193" s="47"/>
      <c r="M193" s="45"/>
      <c r="N193" s="48"/>
      <c r="O193" s="47"/>
      <c r="P193" s="45"/>
      <c r="Q193" s="46"/>
      <c r="R193" s="47"/>
      <c r="S193" s="44">
        <f t="shared" si="2"/>
        <v>0</v>
      </c>
      <c r="T193" s="49" t="s">
        <v>34</v>
      </c>
    </row>
    <row r="194" spans="1:20" ht="18" hidden="1">
      <c r="A194" s="42">
        <v>68</v>
      </c>
      <c r="B194" s="43" t="s">
        <v>78</v>
      </c>
      <c r="C194" s="44">
        <v>2500700741</v>
      </c>
      <c r="D194" s="45"/>
      <c r="E194" s="46"/>
      <c r="F194" s="47"/>
      <c r="G194" s="45"/>
      <c r="H194" s="46"/>
      <c r="I194" s="47"/>
      <c r="J194" s="45"/>
      <c r="K194" s="46"/>
      <c r="L194" s="47"/>
      <c r="M194" s="45"/>
      <c r="N194" s="48"/>
      <c r="O194" s="47"/>
      <c r="P194" s="45"/>
      <c r="Q194" s="46"/>
      <c r="R194" s="47"/>
      <c r="S194" s="44">
        <f t="shared" si="2"/>
        <v>0</v>
      </c>
      <c r="T194" s="49" t="s">
        <v>34</v>
      </c>
    </row>
    <row r="195" spans="1:20" ht="18" hidden="1">
      <c r="A195" s="42">
        <v>49</v>
      </c>
      <c r="B195" s="43" t="s">
        <v>204</v>
      </c>
      <c r="C195" s="44">
        <v>25007001689</v>
      </c>
      <c r="D195" s="45"/>
      <c r="E195" s="46"/>
      <c r="F195" s="47"/>
      <c r="G195" s="45"/>
      <c r="H195" s="46"/>
      <c r="I195" s="47"/>
      <c r="J195" s="45"/>
      <c r="K195" s="46"/>
      <c r="L195" s="47"/>
      <c r="M195" s="45"/>
      <c r="N195" s="48"/>
      <c r="O195" s="47"/>
      <c r="P195" s="45"/>
      <c r="Q195" s="46"/>
      <c r="R195" s="47"/>
      <c r="S195" s="44">
        <f t="shared" si="2"/>
        <v>0</v>
      </c>
      <c r="T195" s="49" t="s">
        <v>34</v>
      </c>
    </row>
    <row r="196" spans="1:20" ht="18.75" thickBot="1">
      <c r="A196" s="42">
        <v>39</v>
      </c>
      <c r="B196" s="43" t="s">
        <v>151</v>
      </c>
      <c r="C196" s="44">
        <v>2500700477</v>
      </c>
      <c r="D196" s="45"/>
      <c r="E196" s="46"/>
      <c r="F196" s="47"/>
      <c r="G196" s="45">
        <v>1</v>
      </c>
      <c r="H196" s="46"/>
      <c r="I196" s="47"/>
      <c r="J196" s="45"/>
      <c r="K196" s="46"/>
      <c r="L196" s="47"/>
      <c r="M196" s="45"/>
      <c r="N196" s="48"/>
      <c r="O196" s="47"/>
      <c r="P196" s="45"/>
      <c r="Q196" s="46"/>
      <c r="R196" s="47"/>
      <c r="S196" s="44">
        <f t="shared" si="2"/>
        <v>1</v>
      </c>
      <c r="T196" s="49" t="s">
        <v>34</v>
      </c>
    </row>
    <row r="197" spans="1:20" ht="18.75" hidden="1" thickBot="1">
      <c r="A197" s="34">
        <v>82</v>
      </c>
      <c r="B197" s="35" t="s">
        <v>166</v>
      </c>
      <c r="C197" s="36">
        <v>2500701690</v>
      </c>
      <c r="D197" s="37"/>
      <c r="E197" s="38"/>
      <c r="F197" s="55"/>
      <c r="G197" s="37"/>
      <c r="H197" s="38"/>
      <c r="I197" s="39"/>
      <c r="J197" s="37"/>
      <c r="K197" s="38"/>
      <c r="L197" s="39"/>
      <c r="M197" s="53"/>
      <c r="N197" s="56"/>
      <c r="O197" s="55"/>
      <c r="P197" s="37"/>
      <c r="Q197" s="38"/>
      <c r="R197" s="55"/>
      <c r="S197" s="44">
        <f t="shared" si="2"/>
        <v>0</v>
      </c>
      <c r="T197" s="49" t="s">
        <v>34</v>
      </c>
    </row>
    <row r="198" spans="1:20" ht="18.75" thickBot="1">
      <c r="A198" s="189" t="s">
        <v>13</v>
      </c>
      <c r="B198" s="190"/>
      <c r="C198" s="190"/>
      <c r="D198" s="71">
        <f aca="true" t="shared" si="3" ref="D198:M198">SUM(D8:D197)</f>
        <v>45</v>
      </c>
      <c r="E198" s="20">
        <f t="shared" si="3"/>
        <v>64</v>
      </c>
      <c r="F198" s="72">
        <f t="shared" si="3"/>
        <v>0</v>
      </c>
      <c r="G198" s="71">
        <f t="shared" si="3"/>
        <v>81</v>
      </c>
      <c r="H198" s="20">
        <f t="shared" si="3"/>
        <v>197</v>
      </c>
      <c r="I198" s="72">
        <f t="shared" si="3"/>
        <v>0</v>
      </c>
      <c r="J198" s="71">
        <f t="shared" si="3"/>
        <v>0</v>
      </c>
      <c r="K198" s="20">
        <f t="shared" si="3"/>
        <v>0</v>
      </c>
      <c r="L198" s="72">
        <f t="shared" si="3"/>
        <v>0</v>
      </c>
      <c r="M198" s="71">
        <f t="shared" si="3"/>
        <v>0</v>
      </c>
      <c r="N198" s="20">
        <f aca="true" t="shared" si="4" ref="N198:S198">SUM(N8:N197)</f>
        <v>0</v>
      </c>
      <c r="O198" s="72">
        <f t="shared" si="4"/>
        <v>0</v>
      </c>
      <c r="P198" s="71">
        <f t="shared" si="4"/>
        <v>0</v>
      </c>
      <c r="Q198" s="20">
        <f t="shared" si="4"/>
        <v>0</v>
      </c>
      <c r="R198" s="72">
        <f t="shared" si="4"/>
        <v>0</v>
      </c>
      <c r="S198" s="73">
        <f t="shared" si="4"/>
        <v>387</v>
      </c>
      <c r="T198" s="74"/>
    </row>
    <row r="199" spans="1:20" ht="12.75" customHeight="1">
      <c r="A199" s="75"/>
      <c r="B199" s="75"/>
      <c r="C199" s="75"/>
      <c r="D199" s="76"/>
      <c r="E199" s="76"/>
      <c r="F199" s="76"/>
      <c r="G199" s="76"/>
      <c r="H199" s="76"/>
      <c r="I199" s="76"/>
      <c r="J199" s="76"/>
      <c r="K199" s="76"/>
      <c r="L199" s="76"/>
      <c r="M199" s="77"/>
      <c r="N199" s="77"/>
      <c r="O199" s="76"/>
      <c r="P199" s="76"/>
      <c r="Q199" s="76"/>
      <c r="R199" s="76"/>
      <c r="S199" s="76"/>
      <c r="T199" s="78"/>
    </row>
    <row r="200" spans="1:27" ht="18">
      <c r="A200" s="191" t="s">
        <v>376</v>
      </c>
      <c r="B200" s="191"/>
      <c r="C200" s="191"/>
      <c r="D200" s="119" t="s">
        <v>41</v>
      </c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19" t="s">
        <v>41</v>
      </c>
      <c r="Q200" s="120"/>
      <c r="R200" s="120"/>
      <c r="S200" s="121">
        <f>+D198+G198+J198+M198+P198</f>
        <v>126</v>
      </c>
      <c r="T200" s="120" t="s">
        <v>40</v>
      </c>
      <c r="U200" s="80"/>
      <c r="V200" s="77"/>
      <c r="W200" s="77"/>
      <c r="X200" s="81"/>
      <c r="Y200" s="182"/>
      <c r="Z200" s="182"/>
      <c r="AA200" s="77"/>
    </row>
    <row r="201" spans="1:27" ht="18">
      <c r="A201" s="191" t="s">
        <v>377</v>
      </c>
      <c r="B201" s="191"/>
      <c r="C201" s="191"/>
      <c r="D201" s="119" t="s">
        <v>39</v>
      </c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 t="s">
        <v>39</v>
      </c>
      <c r="Q201" s="119"/>
      <c r="R201" s="119"/>
      <c r="S201" s="119">
        <f>+E198+H198+K198+N198+Q198</f>
        <v>261</v>
      </c>
      <c r="T201" s="120" t="s">
        <v>40</v>
      </c>
      <c r="U201" s="79"/>
      <c r="V201" s="79"/>
      <c r="W201" s="79"/>
      <c r="X201" s="79"/>
      <c r="Y201" s="79"/>
      <c r="Z201" s="77"/>
      <c r="AA201" s="77"/>
    </row>
    <row r="202" spans="1:27" ht="18">
      <c r="A202" s="191" t="s">
        <v>378</v>
      </c>
      <c r="B202" s="191"/>
      <c r="C202" s="191"/>
      <c r="D202" s="119" t="s">
        <v>235</v>
      </c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 t="s">
        <v>236</v>
      </c>
      <c r="Q202" s="119"/>
      <c r="R202" s="119"/>
      <c r="S202" s="122">
        <f>F198+I198+L198+O198</f>
        <v>0</v>
      </c>
      <c r="T202" s="120" t="s">
        <v>40</v>
      </c>
      <c r="U202" s="79"/>
      <c r="V202" s="79"/>
      <c r="W202" s="79"/>
      <c r="X202" s="84"/>
      <c r="Y202" s="79"/>
      <c r="Z202" s="77"/>
      <c r="AA202" s="77"/>
    </row>
    <row r="203" spans="1:27" ht="18" customHeight="1">
      <c r="A203" s="187" t="s">
        <v>379</v>
      </c>
      <c r="B203" s="188"/>
      <c r="C203" s="188"/>
      <c r="D203" s="123" t="s">
        <v>42</v>
      </c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3" t="s">
        <v>42</v>
      </c>
      <c r="Q203" s="124"/>
      <c r="R203" s="124"/>
      <c r="S203" s="125">
        <f>SUM(S200:S202)</f>
        <v>387</v>
      </c>
      <c r="T203" s="120" t="s">
        <v>40</v>
      </c>
      <c r="U203" s="85"/>
      <c r="V203" s="85"/>
      <c r="W203" s="85"/>
      <c r="X203" s="86"/>
      <c r="Y203" s="85"/>
      <c r="Z203" s="85"/>
      <c r="AA203" s="77"/>
    </row>
    <row r="204" spans="1:20" ht="18">
      <c r="A204" s="119"/>
      <c r="B204" s="119"/>
      <c r="C204" s="119"/>
      <c r="D204" s="119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19"/>
      <c r="Q204" s="124"/>
      <c r="R204" s="124"/>
      <c r="S204" s="119"/>
      <c r="T204" s="119"/>
    </row>
    <row r="205" spans="1:20" ht="18.75" customHeight="1">
      <c r="A205" s="87" t="s">
        <v>199</v>
      </c>
      <c r="B205" s="79"/>
      <c r="C205" s="79"/>
      <c r="E205" s="79"/>
      <c r="F205" s="79"/>
      <c r="G205" s="79"/>
      <c r="H205" s="79"/>
      <c r="I205" s="79"/>
      <c r="J205" s="79"/>
      <c r="K205" s="79"/>
      <c r="L205" s="79"/>
      <c r="O205" s="79"/>
      <c r="Q205" s="79"/>
      <c r="R205" s="79"/>
      <c r="S205" s="79"/>
      <c r="T205" s="79"/>
    </row>
    <row r="206" spans="1:20" ht="18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O206" s="79"/>
      <c r="P206" s="79"/>
      <c r="Q206" s="79"/>
      <c r="R206" s="79"/>
      <c r="S206" s="79"/>
      <c r="T206" s="79"/>
    </row>
    <row r="207" spans="1:20" ht="18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O207" s="79"/>
      <c r="P207" s="79"/>
      <c r="Q207" s="79"/>
      <c r="R207" s="79"/>
      <c r="S207" s="79"/>
      <c r="T207" s="79"/>
    </row>
    <row r="208" spans="1:18" ht="18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O208" s="79"/>
      <c r="P208" s="79"/>
      <c r="Q208" s="79"/>
      <c r="R208" s="79"/>
    </row>
    <row r="209" spans="1:20" ht="18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O209" s="79"/>
      <c r="P209" s="79"/>
      <c r="Q209" s="79"/>
      <c r="R209" s="79"/>
      <c r="T209" s="13"/>
    </row>
    <row r="210" spans="1:20" ht="18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O210" s="79"/>
      <c r="P210" s="79"/>
      <c r="Q210" s="79"/>
      <c r="R210" s="79"/>
      <c r="S210" s="13"/>
      <c r="T210" s="13"/>
    </row>
    <row r="211" spans="1:20" ht="18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O211" s="79"/>
      <c r="P211" s="79"/>
      <c r="Q211" s="79"/>
      <c r="R211" s="79"/>
      <c r="S211" s="13"/>
      <c r="T211" s="13"/>
    </row>
    <row r="212" spans="1:20" ht="18">
      <c r="A212" s="79"/>
      <c r="B212" s="79"/>
      <c r="C212" s="13"/>
      <c r="D212" s="79"/>
      <c r="E212" s="79"/>
      <c r="F212" s="79"/>
      <c r="G212" s="79"/>
      <c r="H212" s="79"/>
      <c r="I212" s="79"/>
      <c r="J212" s="79"/>
      <c r="K212" s="79"/>
      <c r="L212" s="79"/>
      <c r="O212" s="79"/>
      <c r="P212" s="79"/>
      <c r="Q212" s="79"/>
      <c r="R212" s="79"/>
      <c r="S212" s="13"/>
      <c r="T212" s="13"/>
    </row>
    <row r="213" spans="1:20" ht="18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O213" s="79"/>
      <c r="P213" s="79"/>
      <c r="Q213" s="79"/>
      <c r="R213" s="79"/>
      <c r="S213" s="13"/>
      <c r="T213" s="13"/>
    </row>
    <row r="214" spans="1:20" ht="18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O214" s="79"/>
      <c r="P214" s="79"/>
      <c r="Q214" s="79"/>
      <c r="R214" s="79"/>
      <c r="S214" s="13"/>
      <c r="T214" s="13"/>
    </row>
    <row r="215" spans="1:20" ht="18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O215" s="79"/>
      <c r="P215" s="79"/>
      <c r="Q215" s="79"/>
      <c r="R215" s="79"/>
      <c r="S215" s="13"/>
      <c r="T215" s="13"/>
    </row>
    <row r="216" spans="1:20" ht="18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O216" s="79"/>
      <c r="P216" s="79"/>
      <c r="Q216" s="79"/>
      <c r="R216" s="79"/>
      <c r="S216" s="13"/>
      <c r="T216" s="13"/>
    </row>
    <row r="217" spans="1:20" ht="18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O217" s="79"/>
      <c r="P217" s="79"/>
      <c r="Q217" s="79"/>
      <c r="R217" s="79"/>
      <c r="S217" s="13"/>
      <c r="T217" s="13"/>
    </row>
    <row r="218" spans="1:20" ht="18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O218" s="79"/>
      <c r="P218" s="79"/>
      <c r="Q218" s="79"/>
      <c r="R218" s="79"/>
      <c r="S218" s="13"/>
      <c r="T218" s="13"/>
    </row>
    <row r="219" spans="1:20" ht="18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O219" s="79"/>
      <c r="P219" s="79"/>
      <c r="Q219" s="79"/>
      <c r="R219" s="79"/>
      <c r="S219" s="13"/>
      <c r="T219" s="13"/>
    </row>
    <row r="220" spans="1:20" ht="18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O220" s="79"/>
      <c r="P220" s="79"/>
      <c r="Q220" s="79"/>
      <c r="R220" s="79"/>
      <c r="S220" s="13"/>
      <c r="T220" s="13"/>
    </row>
    <row r="221" spans="1:20" ht="18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O221" s="79"/>
      <c r="P221" s="79"/>
      <c r="Q221" s="79"/>
      <c r="R221" s="79"/>
      <c r="S221" s="13"/>
      <c r="T221" s="13"/>
    </row>
    <row r="222" spans="1:20" ht="18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O222" s="79"/>
      <c r="P222" s="79"/>
      <c r="Q222" s="79"/>
      <c r="R222" s="79"/>
      <c r="S222" s="13"/>
      <c r="T222" s="13"/>
    </row>
    <row r="223" spans="1:20" ht="18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O223" s="79"/>
      <c r="P223" s="79"/>
      <c r="Q223" s="79"/>
      <c r="R223" s="79"/>
      <c r="S223" s="13"/>
      <c r="T223" s="13"/>
    </row>
    <row r="224" spans="1:20" ht="18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O224" s="79"/>
      <c r="P224" s="79"/>
      <c r="Q224" s="79"/>
      <c r="R224" s="79"/>
      <c r="S224" s="13"/>
      <c r="T224" s="13"/>
    </row>
    <row r="225" spans="1:20" ht="18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O225" s="79"/>
      <c r="P225" s="79"/>
      <c r="Q225" s="79"/>
      <c r="R225" s="79"/>
      <c r="S225" s="13"/>
      <c r="T225" s="13"/>
    </row>
    <row r="226" spans="1:18" ht="18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O226" s="79"/>
      <c r="P226" s="79"/>
      <c r="Q226" s="79"/>
      <c r="R226" s="79"/>
    </row>
    <row r="227" spans="1:18" ht="18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O227" s="79"/>
      <c r="P227" s="79"/>
      <c r="Q227" s="79"/>
      <c r="R227" s="79"/>
    </row>
    <row r="228" spans="1:18" ht="18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O228" s="79"/>
      <c r="P228" s="79"/>
      <c r="Q228" s="79"/>
      <c r="R228" s="79"/>
    </row>
    <row r="229" spans="1:18" ht="18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O229" s="79"/>
      <c r="P229" s="79"/>
      <c r="Q229" s="79"/>
      <c r="R229" s="79"/>
    </row>
    <row r="230" spans="1:18" ht="18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O230" s="79"/>
      <c r="P230" s="79"/>
      <c r="Q230" s="79"/>
      <c r="R230" s="79"/>
    </row>
    <row r="231" spans="1:18" ht="18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O231" s="79"/>
      <c r="P231" s="79"/>
      <c r="Q231" s="79"/>
      <c r="R231" s="79"/>
    </row>
    <row r="232" spans="1:18" ht="18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O232" s="79"/>
      <c r="P232" s="79"/>
      <c r="Q232" s="79"/>
      <c r="R232" s="79"/>
    </row>
    <row r="233" spans="1:18" ht="18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O233" s="79"/>
      <c r="P233" s="79"/>
      <c r="Q233" s="79"/>
      <c r="R233" s="79"/>
    </row>
    <row r="234" spans="1:18" ht="18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O234" s="79"/>
      <c r="P234" s="79"/>
      <c r="Q234" s="79"/>
      <c r="R234" s="79"/>
    </row>
    <row r="235" spans="1:18" ht="18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O235" s="79"/>
      <c r="P235" s="79"/>
      <c r="Q235" s="79"/>
      <c r="R235" s="79"/>
    </row>
    <row r="236" spans="1:18" ht="18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O236" s="79"/>
      <c r="P236" s="79"/>
      <c r="Q236" s="79"/>
      <c r="R236" s="79"/>
    </row>
    <row r="237" spans="1:18" ht="18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O237" s="79"/>
      <c r="P237" s="79"/>
      <c r="Q237" s="79"/>
      <c r="R237" s="79"/>
    </row>
    <row r="238" spans="1:18" ht="18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O238" s="79"/>
      <c r="P238" s="79"/>
      <c r="Q238" s="79"/>
      <c r="R238" s="79"/>
    </row>
    <row r="239" spans="1:18" ht="18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O239" s="79"/>
      <c r="P239" s="79"/>
      <c r="Q239" s="79"/>
      <c r="R239" s="79"/>
    </row>
    <row r="240" spans="1:20" ht="18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O240" s="79"/>
      <c r="P240" s="79"/>
      <c r="Q240" s="79"/>
      <c r="R240" s="79"/>
      <c r="S240" s="79"/>
      <c r="T240" s="79"/>
    </row>
    <row r="241" spans="1:20" ht="18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O241" s="79"/>
      <c r="P241" s="79"/>
      <c r="Q241" s="79"/>
      <c r="R241" s="79"/>
      <c r="S241" s="79"/>
      <c r="T241" s="79"/>
    </row>
    <row r="242" spans="1:20" ht="18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O242" s="79"/>
      <c r="P242" s="79"/>
      <c r="Q242" s="79"/>
      <c r="R242" s="79"/>
      <c r="S242" s="79"/>
      <c r="T242" s="79"/>
    </row>
    <row r="243" spans="1:20" ht="18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O243" s="79"/>
      <c r="P243" s="79"/>
      <c r="Q243" s="79"/>
      <c r="R243" s="79"/>
      <c r="S243" s="79"/>
      <c r="T243" s="79"/>
    </row>
    <row r="244" spans="1:20" ht="18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O244" s="79"/>
      <c r="P244" s="79"/>
      <c r="Q244" s="79"/>
      <c r="R244" s="79"/>
      <c r="S244" s="79"/>
      <c r="T244" s="79"/>
    </row>
    <row r="245" spans="1:20" ht="18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O245" s="79"/>
      <c r="P245" s="79"/>
      <c r="Q245" s="79"/>
      <c r="R245" s="79"/>
      <c r="S245" s="79"/>
      <c r="T245" s="79"/>
    </row>
    <row r="246" spans="1:20" ht="18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O246" s="79"/>
      <c r="P246" s="79"/>
      <c r="Q246" s="79"/>
      <c r="R246" s="79"/>
      <c r="S246" s="79"/>
      <c r="T246" s="79"/>
    </row>
    <row r="247" spans="1:20" ht="18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O247" s="79"/>
      <c r="P247" s="79"/>
      <c r="Q247" s="79"/>
      <c r="R247" s="79"/>
      <c r="S247" s="79"/>
      <c r="T247" s="79"/>
    </row>
    <row r="248" spans="1:20" ht="18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O248" s="79"/>
      <c r="P248" s="79"/>
      <c r="Q248" s="79"/>
      <c r="R248" s="79"/>
      <c r="S248" s="79"/>
      <c r="T248" s="79"/>
    </row>
    <row r="249" spans="1:20" ht="18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O249" s="79"/>
      <c r="P249" s="79"/>
      <c r="Q249" s="79"/>
      <c r="R249" s="79"/>
      <c r="S249" s="79"/>
      <c r="T249" s="79"/>
    </row>
    <row r="250" spans="1:20" ht="18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O250" s="79"/>
      <c r="P250" s="79"/>
      <c r="Q250" s="79"/>
      <c r="R250" s="79"/>
      <c r="S250" s="79"/>
      <c r="T250" s="79"/>
    </row>
    <row r="251" spans="1:20" ht="18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O251" s="79"/>
      <c r="P251" s="79"/>
      <c r="Q251" s="79"/>
      <c r="R251" s="79"/>
      <c r="S251" s="79"/>
      <c r="T251" s="79"/>
    </row>
    <row r="252" spans="1:20" ht="18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O252" s="79"/>
      <c r="P252" s="79"/>
      <c r="Q252" s="79"/>
      <c r="R252" s="79"/>
      <c r="S252" s="79"/>
      <c r="T252" s="79"/>
    </row>
    <row r="253" spans="1:20" ht="18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O253" s="79"/>
      <c r="P253" s="79"/>
      <c r="Q253" s="79"/>
      <c r="R253" s="79"/>
      <c r="S253" s="79"/>
      <c r="T253" s="79"/>
    </row>
    <row r="254" spans="1:20" ht="18">
      <c r="A254" s="79"/>
      <c r="D254" s="79"/>
      <c r="E254" s="79"/>
      <c r="F254" s="79"/>
      <c r="G254" s="79"/>
      <c r="H254" s="79"/>
      <c r="I254" s="79"/>
      <c r="J254" s="79"/>
      <c r="K254" s="79"/>
      <c r="L254" s="79"/>
      <c r="O254" s="79"/>
      <c r="P254" s="79"/>
      <c r="Q254" s="79"/>
      <c r="R254" s="79"/>
      <c r="S254" s="79"/>
      <c r="T254" s="79"/>
    </row>
    <row r="255" spans="1:20" ht="18">
      <c r="A255" s="79"/>
      <c r="D255" s="79"/>
      <c r="E255" s="79"/>
      <c r="F255" s="79"/>
      <c r="G255" s="79"/>
      <c r="H255" s="79"/>
      <c r="I255" s="79"/>
      <c r="J255" s="79"/>
      <c r="K255" s="79"/>
      <c r="L255" s="79"/>
      <c r="O255" s="79"/>
      <c r="P255" s="79"/>
      <c r="Q255" s="79"/>
      <c r="R255" s="79"/>
      <c r="S255" s="79"/>
      <c r="T255" s="79"/>
    </row>
    <row r="256" spans="1:20" ht="18">
      <c r="A256" s="79"/>
      <c r="D256" s="79"/>
      <c r="E256" s="79"/>
      <c r="F256" s="79"/>
      <c r="G256" s="79"/>
      <c r="H256" s="79"/>
      <c r="I256" s="79"/>
      <c r="J256" s="79"/>
      <c r="K256" s="79"/>
      <c r="L256" s="79"/>
      <c r="O256" s="79"/>
      <c r="P256" s="79"/>
      <c r="Q256" s="79"/>
      <c r="R256" s="79"/>
      <c r="S256" s="79"/>
      <c r="T256" s="79"/>
    </row>
    <row r="257" spans="1:20" ht="18">
      <c r="A257" s="79"/>
      <c r="E257" s="79"/>
      <c r="F257" s="79"/>
      <c r="G257" s="79"/>
      <c r="H257" s="79"/>
      <c r="I257" s="79"/>
      <c r="J257" s="79"/>
      <c r="K257" s="79"/>
      <c r="L257" s="79"/>
      <c r="O257" s="79"/>
      <c r="Q257" s="79"/>
      <c r="R257" s="79"/>
      <c r="S257" s="79"/>
      <c r="T257" s="79"/>
    </row>
  </sheetData>
  <sheetProtection/>
  <mergeCells count="24">
    <mergeCell ref="A203:C203"/>
    <mergeCell ref="A198:C198"/>
    <mergeCell ref="A200:C200"/>
    <mergeCell ref="A201:C201"/>
    <mergeCell ref="A202:C202"/>
    <mergeCell ref="P4:R4"/>
    <mergeCell ref="P5:R5"/>
    <mergeCell ref="D4:F4"/>
    <mergeCell ref="Y200:Z200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4330708661417323" right="0.2362204724409449" top="0.31496062992125984" bottom="0.5511811023622047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1" manualBreakCount="1">
    <brk id="20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9"/>
  <sheetViews>
    <sheetView tabSelected="1" view="pageBreakPreview" zoomScaleSheetLayoutView="10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I12" sqref="I12"/>
    </sheetView>
  </sheetViews>
  <sheetFormatPr defaultColWidth="8.7109375" defaultRowHeight="15"/>
  <cols>
    <col min="1" max="1" width="8.7109375" style="2" customWidth="1"/>
    <col min="2" max="2" width="19.7109375" style="2" customWidth="1"/>
    <col min="3" max="6" width="8.7109375" style="8" customWidth="1"/>
    <col min="7" max="7" width="9.421875" style="2" customWidth="1"/>
    <col min="8" max="8" width="20.7109375" style="2" customWidth="1"/>
    <col min="9" max="11" width="8.7109375" style="2" customWidth="1"/>
    <col min="12" max="12" width="8.7109375" style="8" customWidth="1"/>
    <col min="13" max="16384" width="8.7109375" style="2" customWidth="1"/>
  </cols>
  <sheetData>
    <row r="1" spans="1:12" ht="26.25">
      <c r="A1" s="202" t="s">
        <v>380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8.7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3" customFormat="1" ht="21" customHeight="1">
      <c r="A3" s="203" t="s">
        <v>8</v>
      </c>
      <c r="B3" s="205" t="s">
        <v>11</v>
      </c>
      <c r="C3" s="207" t="s">
        <v>43</v>
      </c>
      <c r="D3" s="208"/>
      <c r="E3" s="198" t="s">
        <v>237</v>
      </c>
      <c r="F3" s="200" t="s">
        <v>44</v>
      </c>
      <c r="G3" s="209" t="s">
        <v>8</v>
      </c>
      <c r="H3" s="195" t="s">
        <v>11</v>
      </c>
      <c r="I3" s="197" t="s">
        <v>43</v>
      </c>
      <c r="J3" s="197"/>
      <c r="K3" s="198" t="s">
        <v>237</v>
      </c>
      <c r="L3" s="200" t="s">
        <v>44</v>
      </c>
    </row>
    <row r="4" spans="1:12" s="3" customFormat="1" ht="21" customHeight="1">
      <c r="A4" s="204"/>
      <c r="B4" s="206"/>
      <c r="C4" s="4" t="s">
        <v>41</v>
      </c>
      <c r="D4" s="4" t="s">
        <v>39</v>
      </c>
      <c r="E4" s="199"/>
      <c r="F4" s="201"/>
      <c r="G4" s="210"/>
      <c r="H4" s="196"/>
      <c r="I4" s="4" t="s">
        <v>41</v>
      </c>
      <c r="J4" s="4" t="s">
        <v>39</v>
      </c>
      <c r="K4" s="199"/>
      <c r="L4" s="201"/>
    </row>
    <row r="5" spans="1:12" s="6" customFormat="1" ht="21" customHeight="1">
      <c r="A5" s="5" t="s">
        <v>45</v>
      </c>
      <c r="B5" s="154" t="s">
        <v>10</v>
      </c>
      <c r="C5" s="149">
        <v>1</v>
      </c>
      <c r="D5" s="156">
        <v>3</v>
      </c>
      <c r="E5" s="156">
        <v>0</v>
      </c>
      <c r="F5" s="151">
        <f aca="true" t="shared" si="0" ref="F5:F14">SUM(C5:E5)</f>
        <v>4</v>
      </c>
      <c r="G5" s="5" t="s">
        <v>46</v>
      </c>
      <c r="H5" s="7" t="s">
        <v>60</v>
      </c>
      <c r="I5" s="150">
        <v>0</v>
      </c>
      <c r="J5" s="150">
        <v>21</v>
      </c>
      <c r="K5" s="150">
        <v>0</v>
      </c>
      <c r="L5" s="151">
        <f>SUM(I5:K5)</f>
        <v>21</v>
      </c>
    </row>
    <row r="6" spans="1:12" s="6" customFormat="1" ht="21" customHeight="1">
      <c r="A6" s="5" t="s">
        <v>47</v>
      </c>
      <c r="B6" s="154" t="s">
        <v>23</v>
      </c>
      <c r="C6" s="149">
        <v>32</v>
      </c>
      <c r="D6" s="156">
        <v>0</v>
      </c>
      <c r="E6" s="156">
        <v>0</v>
      </c>
      <c r="F6" s="151">
        <f t="shared" si="0"/>
        <v>32</v>
      </c>
      <c r="G6" s="5" t="s">
        <v>48</v>
      </c>
      <c r="H6" s="7" t="s">
        <v>382</v>
      </c>
      <c r="I6" s="149">
        <v>0</v>
      </c>
      <c r="J6" s="149">
        <v>10</v>
      </c>
      <c r="K6" s="149">
        <v>0</v>
      </c>
      <c r="L6" s="151">
        <f aca="true" t="shared" si="1" ref="L6:L13">SUM(I6:K6)</f>
        <v>10</v>
      </c>
    </row>
    <row r="7" spans="1:12" s="6" customFormat="1" ht="21" customHeight="1">
      <c r="A7" s="5" t="s">
        <v>49</v>
      </c>
      <c r="B7" s="154" t="s">
        <v>24</v>
      </c>
      <c r="C7" s="156">
        <v>16</v>
      </c>
      <c r="D7" s="156">
        <v>25</v>
      </c>
      <c r="E7" s="156">
        <v>0</v>
      </c>
      <c r="F7" s="151">
        <f t="shared" si="0"/>
        <v>41</v>
      </c>
      <c r="G7" s="5" t="s">
        <v>50</v>
      </c>
      <c r="H7" s="7" t="s">
        <v>383</v>
      </c>
      <c r="I7" s="149">
        <v>0</v>
      </c>
      <c r="J7" s="149">
        <v>3</v>
      </c>
      <c r="K7" s="152">
        <v>0</v>
      </c>
      <c r="L7" s="151">
        <f t="shared" si="1"/>
        <v>3</v>
      </c>
    </row>
    <row r="8" spans="1:12" s="6" customFormat="1" ht="21" customHeight="1">
      <c r="A8" s="5" t="s">
        <v>51</v>
      </c>
      <c r="B8" s="154" t="s">
        <v>52</v>
      </c>
      <c r="C8" s="149">
        <v>4</v>
      </c>
      <c r="D8" s="156">
        <v>0</v>
      </c>
      <c r="E8" s="156">
        <v>0</v>
      </c>
      <c r="F8" s="151">
        <f t="shared" si="0"/>
        <v>4</v>
      </c>
      <c r="G8" s="5" t="s">
        <v>53</v>
      </c>
      <c r="H8" s="7" t="s">
        <v>384</v>
      </c>
      <c r="I8" s="149">
        <v>8</v>
      </c>
      <c r="J8" s="149">
        <v>104</v>
      </c>
      <c r="K8" s="149">
        <v>0</v>
      </c>
      <c r="L8" s="151">
        <f t="shared" si="1"/>
        <v>112</v>
      </c>
    </row>
    <row r="9" spans="1:12" s="6" customFormat="1" ht="21" customHeight="1">
      <c r="A9" s="5" t="s">
        <v>54</v>
      </c>
      <c r="B9" s="154" t="s">
        <v>26</v>
      </c>
      <c r="C9" s="149">
        <v>23</v>
      </c>
      <c r="D9" s="156">
        <v>33</v>
      </c>
      <c r="E9" s="156">
        <v>0</v>
      </c>
      <c r="F9" s="151">
        <f t="shared" si="0"/>
        <v>56</v>
      </c>
      <c r="G9" s="5" t="s">
        <v>55</v>
      </c>
      <c r="H9" s="7" t="s">
        <v>389</v>
      </c>
      <c r="I9" s="150">
        <v>1</v>
      </c>
      <c r="J9" s="150">
        <v>2</v>
      </c>
      <c r="K9" s="150">
        <v>0</v>
      </c>
      <c r="L9" s="151">
        <f t="shared" si="1"/>
        <v>3</v>
      </c>
    </row>
    <row r="10" spans="1:12" s="6" customFormat="1" ht="21" customHeight="1">
      <c r="A10" s="5" t="s">
        <v>56</v>
      </c>
      <c r="B10" s="154" t="s">
        <v>374</v>
      </c>
      <c r="C10" s="149">
        <v>0</v>
      </c>
      <c r="D10" s="156">
        <v>8</v>
      </c>
      <c r="E10" s="156">
        <v>0</v>
      </c>
      <c r="F10" s="151">
        <f t="shared" si="0"/>
        <v>8</v>
      </c>
      <c r="G10" s="5" t="s">
        <v>329</v>
      </c>
      <c r="H10" s="7" t="s">
        <v>385</v>
      </c>
      <c r="I10" s="149">
        <v>2</v>
      </c>
      <c r="J10" s="149">
        <v>4</v>
      </c>
      <c r="K10" s="149">
        <v>0</v>
      </c>
      <c r="L10" s="151">
        <f t="shared" si="1"/>
        <v>6</v>
      </c>
    </row>
    <row r="11" spans="1:12" s="6" customFormat="1" ht="21" customHeight="1">
      <c r="A11" s="5" t="s">
        <v>57</v>
      </c>
      <c r="B11" s="155" t="s">
        <v>125</v>
      </c>
      <c r="C11" s="149">
        <v>0</v>
      </c>
      <c r="D11" s="156">
        <v>1</v>
      </c>
      <c r="E11" s="156">
        <v>0</v>
      </c>
      <c r="F11" s="151">
        <f t="shared" si="0"/>
        <v>1</v>
      </c>
      <c r="G11" s="5" t="s">
        <v>330</v>
      </c>
      <c r="H11" s="7" t="s">
        <v>386</v>
      </c>
      <c r="I11" s="149">
        <v>0</v>
      </c>
      <c r="J11" s="149">
        <v>11</v>
      </c>
      <c r="K11" s="152">
        <v>0</v>
      </c>
      <c r="L11" s="151">
        <f t="shared" si="1"/>
        <v>11</v>
      </c>
    </row>
    <row r="12" spans="1:12" s="6" customFormat="1" ht="21" customHeight="1">
      <c r="A12" s="5" t="s">
        <v>58</v>
      </c>
      <c r="B12" s="154" t="s">
        <v>28</v>
      </c>
      <c r="C12" s="149">
        <v>1</v>
      </c>
      <c r="D12" s="156">
        <v>0</v>
      </c>
      <c r="E12" s="156">
        <v>0</v>
      </c>
      <c r="F12" s="151">
        <f t="shared" si="0"/>
        <v>1</v>
      </c>
      <c r="G12" s="5" t="s">
        <v>331</v>
      </c>
      <c r="H12" s="7" t="s">
        <v>387</v>
      </c>
      <c r="I12" s="149">
        <v>5</v>
      </c>
      <c r="J12" s="149">
        <v>7</v>
      </c>
      <c r="K12" s="149">
        <v>0</v>
      </c>
      <c r="L12" s="151">
        <f t="shared" si="1"/>
        <v>12</v>
      </c>
    </row>
    <row r="13" spans="1:12" s="6" customFormat="1" ht="21" customHeight="1">
      <c r="A13" s="5" t="s">
        <v>59</v>
      </c>
      <c r="B13" s="154" t="s">
        <v>29</v>
      </c>
      <c r="C13" s="149">
        <v>30</v>
      </c>
      <c r="D13" s="156">
        <v>0</v>
      </c>
      <c r="E13" s="156">
        <v>0</v>
      </c>
      <c r="F13" s="151">
        <f t="shared" si="0"/>
        <v>30</v>
      </c>
      <c r="G13" s="5" t="s">
        <v>381</v>
      </c>
      <c r="H13" s="7" t="s">
        <v>388</v>
      </c>
      <c r="I13" s="149">
        <v>3</v>
      </c>
      <c r="J13" s="149">
        <v>20</v>
      </c>
      <c r="K13" s="152">
        <v>0</v>
      </c>
      <c r="L13" s="151">
        <f t="shared" si="1"/>
        <v>23</v>
      </c>
    </row>
    <row r="14" spans="1:12" s="6" customFormat="1" ht="21" customHeight="1">
      <c r="A14" s="5" t="s">
        <v>244</v>
      </c>
      <c r="B14" s="154" t="s">
        <v>143</v>
      </c>
      <c r="C14" s="149">
        <v>0</v>
      </c>
      <c r="D14" s="156">
        <v>9</v>
      </c>
      <c r="E14" s="156">
        <v>0</v>
      </c>
      <c r="F14" s="151">
        <f t="shared" si="0"/>
        <v>9</v>
      </c>
      <c r="G14" s="157" t="s">
        <v>13</v>
      </c>
      <c r="H14" s="158"/>
      <c r="I14" s="153">
        <f>+C5+C6+C7+C8+C9+C10+C11+C12+C13+C14+I5+I6+I7+I8+I9+I10+I11+I12+I13</f>
        <v>126</v>
      </c>
      <c r="J14" s="153">
        <f>+D5+D6+D7+D8+D9+D10+D11+D12+D13+D14+J5+J6+J7+J8+J9+J10+J11+J12+J13</f>
        <v>261</v>
      </c>
      <c r="K14" s="153">
        <f>+E5+E6+E7+E8+E9+E10+E11+E12+E13+E14+K5+K6+K7+K8+K9+K10+K11+K12+K13</f>
        <v>0</v>
      </c>
      <c r="L14" s="153">
        <f>+F5+F6+F7+F8+F9+F10+F11+F12+F13+F14+L5+L6+L7+L8+L9+L10+L11+L12+L13</f>
        <v>387</v>
      </c>
    </row>
    <row r="15" spans="1:12" s="6" customFormat="1" ht="21" customHeight="1">
      <c r="A15"/>
      <c r="B15" s="148"/>
      <c r="C15"/>
      <c r="D15"/>
      <c r="E15"/>
      <c r="F15"/>
      <c r="G15" s="2"/>
      <c r="H15" s="2"/>
      <c r="I15" s="2"/>
      <c r="J15" s="2"/>
      <c r="K15" s="2"/>
      <c r="L15" s="8"/>
    </row>
    <row r="16" spans="1:12" s="6" customFormat="1" ht="21" customHeight="1">
      <c r="A16" s="2"/>
      <c r="B16" s="148"/>
      <c r="C16" s="8"/>
      <c r="D16" s="8"/>
      <c r="E16" s="8"/>
      <c r="F16" s="8"/>
      <c r="G16"/>
      <c r="H16"/>
      <c r="I16"/>
      <c r="J16"/>
      <c r="K16"/>
      <c r="L16"/>
    </row>
    <row r="17" spans="1:12" s="6" customFormat="1" ht="21" customHeight="1">
      <c r="A17" s="2"/>
      <c r="B17" s="148"/>
      <c r="C17" s="8"/>
      <c r="D17" s="8"/>
      <c r="E17" s="8"/>
      <c r="F17" s="8"/>
      <c r="G17"/>
      <c r="H17"/>
      <c r="I17"/>
      <c r="J17"/>
      <c r="K17"/>
      <c r="L17"/>
    </row>
    <row r="18" spans="1:12" s="6" customFormat="1" ht="21" customHeight="1">
      <c r="A18" s="2"/>
      <c r="B18" s="148"/>
      <c r="C18" s="8"/>
      <c r="D18" s="8"/>
      <c r="E18" s="8"/>
      <c r="F18" s="8"/>
      <c r="G18" s="2"/>
      <c r="H18" s="2"/>
      <c r="I18" s="2"/>
      <c r="J18" s="2"/>
      <c r="K18" s="2"/>
      <c r="L18" s="8"/>
    </row>
    <row r="19" spans="1:12" s="6" customFormat="1" ht="21" customHeight="1">
      <c r="A19" s="2"/>
      <c r="B19" s="2"/>
      <c r="C19" s="8"/>
      <c r="D19" s="8"/>
      <c r="E19" s="8"/>
      <c r="F19" s="8"/>
      <c r="G19" s="2"/>
      <c r="H19" s="2"/>
      <c r="I19" s="2"/>
      <c r="J19" s="2"/>
      <c r="K19" s="2"/>
      <c r="L19" s="8"/>
    </row>
    <row r="20" ht="21" customHeight="1"/>
    <row r="21" ht="21" customHeight="1"/>
  </sheetData>
  <sheetProtection/>
  <mergeCells count="12">
    <mergeCell ref="F3:F4"/>
    <mergeCell ref="G3:G4"/>
    <mergeCell ref="H3:H4"/>
    <mergeCell ref="I3:J3"/>
    <mergeCell ref="K3:K4"/>
    <mergeCell ref="L3:L4"/>
    <mergeCell ref="A1:L1"/>
    <mergeCell ref="A2:L2"/>
    <mergeCell ref="A3:A4"/>
    <mergeCell ref="B3:B4"/>
    <mergeCell ref="C3:D3"/>
    <mergeCell ref="E3:E4"/>
  </mergeCells>
  <printOptions/>
  <pageMargins left="0.5118110236220472" right="0.275590551181102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2020-03-04T03:47:16Z</cp:lastPrinted>
  <dcterms:created xsi:type="dcterms:W3CDTF">2016-09-01T03:51:16Z</dcterms:created>
  <dcterms:modified xsi:type="dcterms:W3CDTF">2020-03-04T03:47:45Z</dcterms:modified>
  <cp:category/>
  <cp:version/>
  <cp:contentType/>
  <cp:contentStatus/>
</cp:coreProperties>
</file>